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6.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tables/table2.xml" ContentType="application/vnd.openxmlformats-officedocument.spreadsheetml.table+xml"/>
  <Override PartName="/xl/calcChain.xml" ContentType="application/vnd.openxmlformats-officedocument.spreadsheetml.calcChain+xml"/>
  <Override PartName="/xl/tables/table24.xml" ContentType="application/vnd.openxmlformats-officedocument.spreadsheetml.table+xml"/>
  <Override PartName="/xl/tables/table1.xml" ContentType="application/vnd.openxmlformats-officedocument.spreadsheetml.table+xml"/>
  <Override PartName="/docProps/custom.xml" ContentType="application/vnd.openxmlformats-officedocument.custom-properties+xml"/>
  <Override PartName="/xl/tables/table23.xml" ContentType="application/vnd.openxmlformats-officedocument.spreadsheetml.table+xml"/>
  <Override PartName="/xl/tables/table22.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Traffic Signals\Section Projects\HXXXXXX Blank Starting Folder\In Progress Plans sheets\Title-Quantities-Notes\"/>
    </mc:Choice>
  </mc:AlternateContent>
  <bookViews>
    <workbookView xWindow="-15" yWindow="-15" windowWidth="12720" windowHeight="12405" tabRatio="808"/>
  </bookViews>
  <sheets>
    <sheet name="Master" sheetId="1" r:id="rId1"/>
    <sheet name="01-003" sheetId="2" r:id="rId2"/>
    <sheet name="Signal 2" sheetId="85" r:id="rId3"/>
    <sheet name="Signal 3" sheetId="86" r:id="rId4"/>
    <sheet name="Signal 4" sheetId="87" r:id="rId5"/>
    <sheet name="Signal 5" sheetId="88" r:id="rId6"/>
    <sheet name="Signal 6" sheetId="89" r:id="rId7"/>
    <sheet name="Signal 7" sheetId="90" r:id="rId8"/>
    <sheet name="Signal 8" sheetId="91" r:id="rId9"/>
    <sheet name="Signal 9" sheetId="92" r:id="rId10"/>
    <sheet name="Signal 10" sheetId="93" r:id="rId11"/>
    <sheet name="Signal 11" sheetId="94" r:id="rId12"/>
    <sheet name="Signal 12" sheetId="95" r:id="rId13"/>
    <sheet name="Signal 13" sheetId="96" r:id="rId14"/>
    <sheet name="Signal 14" sheetId="97" r:id="rId15"/>
    <sheet name="Signal 15" sheetId="98" r:id="rId16"/>
    <sheet name="8.Signal" sheetId="6" state="hidden" r:id="rId17"/>
    <sheet name="9.Signal" sheetId="19" state="hidden" r:id="rId18"/>
    <sheet name="10.Signal" sheetId="18" state="hidden" r:id="rId19"/>
    <sheet name="11.Signal" sheetId="17" state="hidden" r:id="rId20"/>
    <sheet name="12.Signal" sheetId="13" state="hidden" r:id="rId21"/>
    <sheet name="13.Signal" sheetId="14" state="hidden" r:id="rId22"/>
    <sheet name="14.Signal" sheetId="15" state="hidden" r:id="rId23"/>
    <sheet name="15.Signal" sheetId="16" state="hidden" r:id="rId24"/>
    <sheet name="ESRI_MAPINFO_SHEET" sheetId="20" state="veryHidden" r:id="rId25"/>
  </sheets>
  <definedNames>
    <definedName name="_xlnm.Print_Area" localSheetId="0">Master!$A$1:$V$399</definedName>
  </definedNames>
  <calcPr calcId="162913"/>
</workbook>
</file>

<file path=xl/calcChain.xml><?xml version="1.0" encoding="utf-8"?>
<calcChain xmlns="http://schemas.openxmlformats.org/spreadsheetml/2006/main">
  <c r="F4" i="1" l="1"/>
  <c r="G4" i="1"/>
  <c r="H4" i="1"/>
  <c r="I4" i="1"/>
  <c r="J4" i="1"/>
  <c r="K4" i="1"/>
  <c r="L4" i="1"/>
  <c r="M4" i="1"/>
  <c r="N4" i="1"/>
  <c r="O4" i="1"/>
  <c r="P4" i="1"/>
  <c r="Q4" i="1"/>
  <c r="R4" i="1"/>
  <c r="S4" i="1"/>
  <c r="T4" i="1"/>
  <c r="F5" i="1"/>
  <c r="G5" i="1"/>
  <c r="H5" i="1"/>
  <c r="I5" i="1"/>
  <c r="J5" i="1"/>
  <c r="K5" i="1"/>
  <c r="L5" i="1"/>
  <c r="M5" i="1"/>
  <c r="N5" i="1"/>
  <c r="O5" i="1"/>
  <c r="P5" i="1"/>
  <c r="Q5" i="1"/>
  <c r="R5" i="1"/>
  <c r="S5" i="1"/>
  <c r="T5" i="1"/>
  <c r="F6" i="1"/>
  <c r="G6" i="1"/>
  <c r="H6" i="1"/>
  <c r="I6" i="1"/>
  <c r="J6" i="1"/>
  <c r="K6" i="1"/>
  <c r="L6" i="1"/>
  <c r="M6" i="1"/>
  <c r="N6" i="1"/>
  <c r="O6" i="1"/>
  <c r="P6" i="1"/>
  <c r="Q6" i="1"/>
  <c r="R6" i="1"/>
  <c r="S6" i="1"/>
  <c r="T6" i="1"/>
  <c r="F7" i="1"/>
  <c r="G7" i="1"/>
  <c r="H7" i="1"/>
  <c r="I7" i="1"/>
  <c r="J7" i="1"/>
  <c r="K7" i="1"/>
  <c r="L7" i="1"/>
  <c r="M7" i="1"/>
  <c r="N7" i="1"/>
  <c r="O7" i="1"/>
  <c r="P7" i="1"/>
  <c r="Q7" i="1"/>
  <c r="R7" i="1"/>
  <c r="S7" i="1"/>
  <c r="T7" i="1"/>
  <c r="F8" i="1"/>
  <c r="G8" i="1"/>
  <c r="H8" i="1"/>
  <c r="I8" i="1"/>
  <c r="J8" i="1"/>
  <c r="K8" i="1"/>
  <c r="L8" i="1"/>
  <c r="M8" i="1"/>
  <c r="N8" i="1"/>
  <c r="O8" i="1"/>
  <c r="P8" i="1"/>
  <c r="Q8" i="1"/>
  <c r="R8" i="1"/>
  <c r="S8" i="1"/>
  <c r="T8" i="1"/>
  <c r="F9" i="1"/>
  <c r="G9" i="1"/>
  <c r="H9" i="1"/>
  <c r="I9" i="1"/>
  <c r="J9" i="1"/>
  <c r="K9" i="1"/>
  <c r="L9" i="1"/>
  <c r="M9" i="1"/>
  <c r="N9" i="1"/>
  <c r="O9" i="1"/>
  <c r="P9" i="1"/>
  <c r="Q9" i="1"/>
  <c r="R9" i="1"/>
  <c r="S9" i="1"/>
  <c r="T9" i="1"/>
  <c r="F10" i="1"/>
  <c r="G10" i="1"/>
  <c r="H10" i="1"/>
  <c r="I10" i="1"/>
  <c r="J10" i="1"/>
  <c r="K10" i="1"/>
  <c r="L10" i="1"/>
  <c r="M10" i="1"/>
  <c r="N10" i="1"/>
  <c r="O10" i="1"/>
  <c r="P10" i="1"/>
  <c r="Q10" i="1"/>
  <c r="R10" i="1"/>
  <c r="S10" i="1"/>
  <c r="T10" i="1"/>
  <c r="F11" i="1"/>
  <c r="G11" i="1"/>
  <c r="H11" i="1"/>
  <c r="I11" i="1"/>
  <c r="J11" i="1"/>
  <c r="K11" i="1"/>
  <c r="L11" i="1"/>
  <c r="M11" i="1"/>
  <c r="N11" i="1"/>
  <c r="O11" i="1"/>
  <c r="P11" i="1"/>
  <c r="Q11" i="1"/>
  <c r="R11" i="1"/>
  <c r="S11" i="1"/>
  <c r="T11" i="1"/>
  <c r="F12" i="1"/>
  <c r="G12" i="1"/>
  <c r="H12" i="1"/>
  <c r="I12" i="1"/>
  <c r="J12" i="1"/>
  <c r="K12" i="1"/>
  <c r="L12" i="1"/>
  <c r="M12" i="1"/>
  <c r="N12" i="1"/>
  <c r="O12" i="1"/>
  <c r="P12" i="1"/>
  <c r="Q12" i="1"/>
  <c r="R12" i="1"/>
  <c r="S12" i="1"/>
  <c r="T12" i="1"/>
  <c r="F13" i="1"/>
  <c r="G13" i="1"/>
  <c r="H13" i="1"/>
  <c r="I13" i="1"/>
  <c r="J13" i="1"/>
  <c r="K13" i="1"/>
  <c r="L13" i="1"/>
  <c r="M13" i="1"/>
  <c r="N13" i="1"/>
  <c r="O13" i="1"/>
  <c r="P13" i="1"/>
  <c r="Q13" i="1"/>
  <c r="R13" i="1"/>
  <c r="S13" i="1"/>
  <c r="T13" i="1"/>
  <c r="F14" i="1"/>
  <c r="G14" i="1"/>
  <c r="H14" i="1"/>
  <c r="I14" i="1"/>
  <c r="J14" i="1"/>
  <c r="K14" i="1"/>
  <c r="L14" i="1"/>
  <c r="M14" i="1"/>
  <c r="N14" i="1"/>
  <c r="O14" i="1"/>
  <c r="P14" i="1"/>
  <c r="Q14" i="1"/>
  <c r="R14" i="1"/>
  <c r="S14" i="1"/>
  <c r="T14" i="1"/>
  <c r="F15" i="1"/>
  <c r="G15" i="1"/>
  <c r="H15" i="1"/>
  <c r="I15" i="1"/>
  <c r="J15" i="1"/>
  <c r="K15" i="1"/>
  <c r="L15" i="1"/>
  <c r="M15" i="1"/>
  <c r="N15" i="1"/>
  <c r="O15" i="1"/>
  <c r="P15" i="1"/>
  <c r="Q15" i="1"/>
  <c r="R15" i="1"/>
  <c r="S15" i="1"/>
  <c r="T15" i="1"/>
  <c r="F16" i="1"/>
  <c r="G16" i="1"/>
  <c r="H16" i="1"/>
  <c r="I16" i="1"/>
  <c r="J16" i="1"/>
  <c r="K16" i="1"/>
  <c r="L16" i="1"/>
  <c r="M16" i="1"/>
  <c r="N16" i="1"/>
  <c r="O16" i="1"/>
  <c r="P16" i="1"/>
  <c r="Q16" i="1"/>
  <c r="R16" i="1"/>
  <c r="S16" i="1"/>
  <c r="T16" i="1"/>
  <c r="F17" i="1"/>
  <c r="G17" i="1"/>
  <c r="H17" i="1"/>
  <c r="I17" i="1"/>
  <c r="J17" i="1"/>
  <c r="K17" i="1"/>
  <c r="L17" i="1"/>
  <c r="M17" i="1"/>
  <c r="N17" i="1"/>
  <c r="O17" i="1"/>
  <c r="P17" i="1"/>
  <c r="Q17" i="1"/>
  <c r="R17" i="1"/>
  <c r="S17" i="1"/>
  <c r="T17" i="1"/>
  <c r="F18" i="1"/>
  <c r="G18" i="1"/>
  <c r="H18" i="1"/>
  <c r="I18" i="1"/>
  <c r="J18" i="1"/>
  <c r="K18" i="1"/>
  <c r="L18" i="1"/>
  <c r="M18" i="1"/>
  <c r="N18" i="1"/>
  <c r="O18" i="1"/>
  <c r="P18" i="1"/>
  <c r="Q18" i="1"/>
  <c r="R18" i="1"/>
  <c r="S18" i="1"/>
  <c r="T18" i="1"/>
  <c r="F19" i="1"/>
  <c r="G19" i="1"/>
  <c r="H19" i="1"/>
  <c r="I19" i="1"/>
  <c r="J19" i="1"/>
  <c r="K19" i="1"/>
  <c r="L19" i="1"/>
  <c r="M19" i="1"/>
  <c r="N19" i="1"/>
  <c r="O19" i="1"/>
  <c r="P19" i="1"/>
  <c r="Q19" i="1"/>
  <c r="R19" i="1"/>
  <c r="S19" i="1"/>
  <c r="T19" i="1"/>
  <c r="F20" i="1"/>
  <c r="G20" i="1"/>
  <c r="H20" i="1"/>
  <c r="I20" i="1"/>
  <c r="J20" i="1"/>
  <c r="K20" i="1"/>
  <c r="L20" i="1"/>
  <c r="M20" i="1"/>
  <c r="N20" i="1"/>
  <c r="O20" i="1"/>
  <c r="P20" i="1"/>
  <c r="Q20" i="1"/>
  <c r="R20" i="1"/>
  <c r="S20" i="1"/>
  <c r="T20" i="1"/>
  <c r="F21" i="1"/>
  <c r="G21" i="1"/>
  <c r="H21" i="1"/>
  <c r="I21" i="1"/>
  <c r="J21" i="1"/>
  <c r="K21" i="1"/>
  <c r="L21" i="1"/>
  <c r="M21" i="1"/>
  <c r="N21" i="1"/>
  <c r="O21" i="1"/>
  <c r="P21" i="1"/>
  <c r="Q21" i="1"/>
  <c r="R21" i="1"/>
  <c r="S21" i="1"/>
  <c r="T21" i="1"/>
  <c r="F22" i="1"/>
  <c r="G22" i="1"/>
  <c r="H22" i="1"/>
  <c r="I22" i="1"/>
  <c r="J22" i="1"/>
  <c r="K22" i="1"/>
  <c r="L22" i="1"/>
  <c r="M22" i="1"/>
  <c r="N22" i="1"/>
  <c r="O22" i="1"/>
  <c r="P22" i="1"/>
  <c r="Q22" i="1"/>
  <c r="R22" i="1"/>
  <c r="S22" i="1"/>
  <c r="T22" i="1"/>
  <c r="F23" i="1"/>
  <c r="G23" i="1"/>
  <c r="H23" i="1"/>
  <c r="I23" i="1"/>
  <c r="J23" i="1"/>
  <c r="K23" i="1"/>
  <c r="L23" i="1"/>
  <c r="M23" i="1"/>
  <c r="N23" i="1"/>
  <c r="O23" i="1"/>
  <c r="P23" i="1"/>
  <c r="Q23" i="1"/>
  <c r="R23" i="1"/>
  <c r="S23" i="1"/>
  <c r="T23" i="1"/>
  <c r="F24" i="1"/>
  <c r="G24" i="1"/>
  <c r="H24" i="1"/>
  <c r="I24" i="1"/>
  <c r="J24" i="1"/>
  <c r="K24" i="1"/>
  <c r="L24" i="1"/>
  <c r="M24" i="1"/>
  <c r="N24" i="1"/>
  <c r="O24" i="1"/>
  <c r="P24" i="1"/>
  <c r="Q24" i="1"/>
  <c r="R24" i="1"/>
  <c r="S24" i="1"/>
  <c r="T24" i="1"/>
  <c r="F25" i="1"/>
  <c r="G25" i="1"/>
  <c r="H25" i="1"/>
  <c r="I25" i="1"/>
  <c r="J25" i="1"/>
  <c r="K25" i="1"/>
  <c r="L25" i="1"/>
  <c r="M25" i="1"/>
  <c r="N25" i="1"/>
  <c r="O25" i="1"/>
  <c r="P25" i="1"/>
  <c r="Q25" i="1"/>
  <c r="R25" i="1"/>
  <c r="S25" i="1"/>
  <c r="T25" i="1"/>
  <c r="F26" i="1"/>
  <c r="G26" i="1"/>
  <c r="H26" i="1"/>
  <c r="I26" i="1"/>
  <c r="J26" i="1"/>
  <c r="K26" i="1"/>
  <c r="L26" i="1"/>
  <c r="M26" i="1"/>
  <c r="N26" i="1"/>
  <c r="O26" i="1"/>
  <c r="P26" i="1"/>
  <c r="Q26" i="1"/>
  <c r="R26" i="1"/>
  <c r="S26" i="1"/>
  <c r="T26" i="1"/>
  <c r="F27" i="1"/>
  <c r="G27" i="1"/>
  <c r="H27" i="1"/>
  <c r="I27" i="1"/>
  <c r="J27" i="1"/>
  <c r="K27" i="1"/>
  <c r="L27" i="1"/>
  <c r="M27" i="1"/>
  <c r="N27" i="1"/>
  <c r="O27" i="1"/>
  <c r="P27" i="1"/>
  <c r="Q27" i="1"/>
  <c r="R27" i="1"/>
  <c r="S27" i="1"/>
  <c r="T27" i="1"/>
  <c r="F28" i="1"/>
  <c r="G28" i="1"/>
  <c r="H28" i="1"/>
  <c r="I28" i="1"/>
  <c r="J28" i="1"/>
  <c r="K28" i="1"/>
  <c r="L28" i="1"/>
  <c r="M28" i="1"/>
  <c r="N28" i="1"/>
  <c r="O28" i="1"/>
  <c r="P28" i="1"/>
  <c r="Q28" i="1"/>
  <c r="R28" i="1"/>
  <c r="S28" i="1"/>
  <c r="T28" i="1"/>
  <c r="F29" i="1"/>
  <c r="G29" i="1"/>
  <c r="H29" i="1"/>
  <c r="I29" i="1"/>
  <c r="J29" i="1"/>
  <c r="K29" i="1"/>
  <c r="L29" i="1"/>
  <c r="M29" i="1"/>
  <c r="N29" i="1"/>
  <c r="O29" i="1"/>
  <c r="P29" i="1"/>
  <c r="Q29" i="1"/>
  <c r="R29" i="1"/>
  <c r="S29" i="1"/>
  <c r="T29" i="1"/>
  <c r="F30" i="1"/>
  <c r="G30" i="1"/>
  <c r="H30" i="1"/>
  <c r="I30" i="1"/>
  <c r="J30" i="1"/>
  <c r="K30" i="1"/>
  <c r="L30" i="1"/>
  <c r="M30" i="1"/>
  <c r="N30" i="1"/>
  <c r="O30" i="1"/>
  <c r="P30" i="1"/>
  <c r="Q30" i="1"/>
  <c r="R30" i="1"/>
  <c r="S30" i="1"/>
  <c r="T30" i="1"/>
  <c r="F31" i="1"/>
  <c r="G31" i="1"/>
  <c r="H31" i="1"/>
  <c r="I31" i="1"/>
  <c r="J31" i="1"/>
  <c r="K31" i="1"/>
  <c r="L31" i="1"/>
  <c r="M31" i="1"/>
  <c r="N31" i="1"/>
  <c r="O31" i="1"/>
  <c r="P31" i="1"/>
  <c r="Q31" i="1"/>
  <c r="R31" i="1"/>
  <c r="S31" i="1"/>
  <c r="T31" i="1"/>
  <c r="F32" i="1"/>
  <c r="G32" i="1"/>
  <c r="H32" i="1"/>
  <c r="I32" i="1"/>
  <c r="J32" i="1"/>
  <c r="K32" i="1"/>
  <c r="L32" i="1"/>
  <c r="M32" i="1"/>
  <c r="N32" i="1"/>
  <c r="O32" i="1"/>
  <c r="P32" i="1"/>
  <c r="Q32" i="1"/>
  <c r="R32" i="1"/>
  <c r="S32" i="1"/>
  <c r="T32" i="1"/>
  <c r="F33" i="1"/>
  <c r="G33" i="1"/>
  <c r="H33" i="1"/>
  <c r="I33" i="1"/>
  <c r="J33" i="1"/>
  <c r="K33" i="1"/>
  <c r="L33" i="1"/>
  <c r="M33" i="1"/>
  <c r="N33" i="1"/>
  <c r="O33" i="1"/>
  <c r="P33" i="1"/>
  <c r="Q33" i="1"/>
  <c r="R33" i="1"/>
  <c r="S33" i="1"/>
  <c r="T33" i="1"/>
  <c r="F34" i="1"/>
  <c r="G34" i="1"/>
  <c r="H34" i="1"/>
  <c r="I34" i="1"/>
  <c r="J34" i="1"/>
  <c r="K34" i="1"/>
  <c r="L34" i="1"/>
  <c r="M34" i="1"/>
  <c r="N34" i="1"/>
  <c r="O34" i="1"/>
  <c r="P34" i="1"/>
  <c r="Q34" i="1"/>
  <c r="R34" i="1"/>
  <c r="S34" i="1"/>
  <c r="T34" i="1"/>
  <c r="F35" i="1"/>
  <c r="G35" i="1"/>
  <c r="H35" i="1"/>
  <c r="I35" i="1"/>
  <c r="J35" i="1"/>
  <c r="K35" i="1"/>
  <c r="L35" i="1"/>
  <c r="M35" i="1"/>
  <c r="N35" i="1"/>
  <c r="O35" i="1"/>
  <c r="P35" i="1"/>
  <c r="Q35" i="1"/>
  <c r="R35" i="1"/>
  <c r="S35" i="1"/>
  <c r="T35" i="1"/>
  <c r="F36" i="1"/>
  <c r="G36" i="1"/>
  <c r="H36" i="1"/>
  <c r="I36" i="1"/>
  <c r="J36" i="1"/>
  <c r="K36" i="1"/>
  <c r="L36" i="1"/>
  <c r="M36" i="1"/>
  <c r="N36" i="1"/>
  <c r="O36" i="1"/>
  <c r="P36" i="1"/>
  <c r="Q36" i="1"/>
  <c r="R36" i="1"/>
  <c r="S36" i="1"/>
  <c r="T36" i="1"/>
  <c r="F37" i="1"/>
  <c r="G37" i="1"/>
  <c r="H37" i="1"/>
  <c r="I37" i="1"/>
  <c r="J37" i="1"/>
  <c r="K37" i="1"/>
  <c r="L37" i="1"/>
  <c r="M37" i="1"/>
  <c r="N37" i="1"/>
  <c r="O37" i="1"/>
  <c r="P37" i="1"/>
  <c r="Q37" i="1"/>
  <c r="R37" i="1"/>
  <c r="S37" i="1"/>
  <c r="T37" i="1"/>
  <c r="F38" i="1"/>
  <c r="G38" i="1"/>
  <c r="H38" i="1"/>
  <c r="I38" i="1"/>
  <c r="J38" i="1"/>
  <c r="K38" i="1"/>
  <c r="L38" i="1"/>
  <c r="M38" i="1"/>
  <c r="N38" i="1"/>
  <c r="O38" i="1"/>
  <c r="P38" i="1"/>
  <c r="Q38" i="1"/>
  <c r="R38" i="1"/>
  <c r="S38" i="1"/>
  <c r="T38" i="1"/>
  <c r="F39" i="1"/>
  <c r="G39" i="1"/>
  <c r="H39" i="1"/>
  <c r="I39" i="1"/>
  <c r="J39" i="1"/>
  <c r="K39" i="1"/>
  <c r="L39" i="1"/>
  <c r="M39" i="1"/>
  <c r="N39" i="1"/>
  <c r="O39" i="1"/>
  <c r="P39" i="1"/>
  <c r="Q39" i="1"/>
  <c r="R39" i="1"/>
  <c r="S39" i="1"/>
  <c r="T39" i="1"/>
  <c r="F40" i="1"/>
  <c r="G40" i="1"/>
  <c r="H40" i="1"/>
  <c r="I40" i="1"/>
  <c r="J40" i="1"/>
  <c r="K40" i="1"/>
  <c r="L40" i="1"/>
  <c r="M40" i="1"/>
  <c r="N40" i="1"/>
  <c r="O40" i="1"/>
  <c r="P40" i="1"/>
  <c r="Q40" i="1"/>
  <c r="R40" i="1"/>
  <c r="S40" i="1"/>
  <c r="T40" i="1"/>
  <c r="F41" i="1"/>
  <c r="G41" i="1"/>
  <c r="H41" i="1"/>
  <c r="I41" i="1"/>
  <c r="J41" i="1"/>
  <c r="K41" i="1"/>
  <c r="L41" i="1"/>
  <c r="M41" i="1"/>
  <c r="N41" i="1"/>
  <c r="O41" i="1"/>
  <c r="P41" i="1"/>
  <c r="Q41" i="1"/>
  <c r="R41" i="1"/>
  <c r="S41" i="1"/>
  <c r="T41" i="1"/>
  <c r="F42" i="1"/>
  <c r="G42" i="1"/>
  <c r="H42" i="1"/>
  <c r="I42" i="1"/>
  <c r="J42" i="1"/>
  <c r="K42" i="1"/>
  <c r="L42" i="1"/>
  <c r="M42" i="1"/>
  <c r="N42" i="1"/>
  <c r="O42" i="1"/>
  <c r="P42" i="1"/>
  <c r="Q42" i="1"/>
  <c r="R42" i="1"/>
  <c r="S42" i="1"/>
  <c r="T42" i="1"/>
  <c r="F43" i="1"/>
  <c r="G43" i="1"/>
  <c r="H43" i="1"/>
  <c r="I43" i="1"/>
  <c r="J43" i="1"/>
  <c r="K43" i="1"/>
  <c r="L43" i="1"/>
  <c r="M43" i="1"/>
  <c r="N43" i="1"/>
  <c r="O43" i="1"/>
  <c r="P43" i="1"/>
  <c r="Q43" i="1"/>
  <c r="R43" i="1"/>
  <c r="S43" i="1"/>
  <c r="T43" i="1"/>
  <c r="F44" i="1"/>
  <c r="G44" i="1"/>
  <c r="H44" i="1"/>
  <c r="I44" i="1"/>
  <c r="J44" i="1"/>
  <c r="K44" i="1"/>
  <c r="L44" i="1"/>
  <c r="M44" i="1"/>
  <c r="N44" i="1"/>
  <c r="O44" i="1"/>
  <c r="P44" i="1"/>
  <c r="Q44" i="1"/>
  <c r="R44" i="1"/>
  <c r="S44" i="1"/>
  <c r="T44" i="1"/>
  <c r="F45" i="1"/>
  <c r="G45" i="1"/>
  <c r="H45" i="1"/>
  <c r="I45" i="1"/>
  <c r="J45" i="1"/>
  <c r="K45" i="1"/>
  <c r="L45" i="1"/>
  <c r="M45" i="1"/>
  <c r="N45" i="1"/>
  <c r="O45" i="1"/>
  <c r="P45" i="1"/>
  <c r="Q45" i="1"/>
  <c r="R45" i="1"/>
  <c r="S45" i="1"/>
  <c r="T45" i="1"/>
  <c r="F46" i="1"/>
  <c r="G46" i="1"/>
  <c r="H46" i="1"/>
  <c r="I46" i="1"/>
  <c r="J46" i="1"/>
  <c r="K46" i="1"/>
  <c r="L46" i="1"/>
  <c r="M46" i="1"/>
  <c r="N46" i="1"/>
  <c r="O46" i="1"/>
  <c r="P46" i="1"/>
  <c r="Q46" i="1"/>
  <c r="R46" i="1"/>
  <c r="S46" i="1"/>
  <c r="T46" i="1"/>
  <c r="F47" i="1"/>
  <c r="G47" i="1"/>
  <c r="H47" i="1"/>
  <c r="I47" i="1"/>
  <c r="J47" i="1"/>
  <c r="K47" i="1"/>
  <c r="L47" i="1"/>
  <c r="M47" i="1"/>
  <c r="N47" i="1"/>
  <c r="O47" i="1"/>
  <c r="P47" i="1"/>
  <c r="Q47" i="1"/>
  <c r="R47" i="1"/>
  <c r="S47" i="1"/>
  <c r="T47" i="1"/>
  <c r="F48" i="1"/>
  <c r="G48" i="1"/>
  <c r="H48" i="1"/>
  <c r="I48" i="1"/>
  <c r="J48" i="1"/>
  <c r="K48" i="1"/>
  <c r="L48" i="1"/>
  <c r="M48" i="1"/>
  <c r="N48" i="1"/>
  <c r="O48" i="1"/>
  <c r="P48" i="1"/>
  <c r="Q48" i="1"/>
  <c r="R48" i="1"/>
  <c r="S48" i="1"/>
  <c r="T48" i="1"/>
  <c r="F49" i="1"/>
  <c r="G49" i="1"/>
  <c r="H49" i="1"/>
  <c r="I49" i="1"/>
  <c r="J49" i="1"/>
  <c r="K49" i="1"/>
  <c r="L49" i="1"/>
  <c r="M49" i="1"/>
  <c r="N49" i="1"/>
  <c r="O49" i="1"/>
  <c r="P49" i="1"/>
  <c r="Q49" i="1"/>
  <c r="R49" i="1"/>
  <c r="S49" i="1"/>
  <c r="T49" i="1"/>
  <c r="F50" i="1"/>
  <c r="G50" i="1"/>
  <c r="H50" i="1"/>
  <c r="I50" i="1"/>
  <c r="J50" i="1"/>
  <c r="K50" i="1"/>
  <c r="L50" i="1"/>
  <c r="M50" i="1"/>
  <c r="N50" i="1"/>
  <c r="O50" i="1"/>
  <c r="P50" i="1"/>
  <c r="Q50" i="1"/>
  <c r="R50" i="1"/>
  <c r="S50" i="1"/>
  <c r="T50" i="1"/>
  <c r="F51" i="1"/>
  <c r="G51" i="1"/>
  <c r="H51" i="1"/>
  <c r="I51" i="1"/>
  <c r="J51" i="1"/>
  <c r="K51" i="1"/>
  <c r="L51" i="1"/>
  <c r="M51" i="1"/>
  <c r="N51" i="1"/>
  <c r="O51" i="1"/>
  <c r="P51" i="1"/>
  <c r="Q51" i="1"/>
  <c r="R51" i="1"/>
  <c r="S51" i="1"/>
  <c r="T51" i="1"/>
  <c r="F52" i="1"/>
  <c r="G52" i="1"/>
  <c r="H52" i="1"/>
  <c r="I52" i="1"/>
  <c r="J52" i="1"/>
  <c r="K52" i="1"/>
  <c r="L52" i="1"/>
  <c r="M52" i="1"/>
  <c r="N52" i="1"/>
  <c r="O52" i="1"/>
  <c r="P52" i="1"/>
  <c r="Q52" i="1"/>
  <c r="R52" i="1"/>
  <c r="S52" i="1"/>
  <c r="T52" i="1"/>
  <c r="F53" i="1"/>
  <c r="G53" i="1"/>
  <c r="H53" i="1"/>
  <c r="I53" i="1"/>
  <c r="J53" i="1"/>
  <c r="K53" i="1"/>
  <c r="L53" i="1"/>
  <c r="M53" i="1"/>
  <c r="N53" i="1"/>
  <c r="O53" i="1"/>
  <c r="P53" i="1"/>
  <c r="Q53" i="1"/>
  <c r="R53" i="1"/>
  <c r="S53" i="1"/>
  <c r="T53" i="1"/>
  <c r="F54" i="1"/>
  <c r="G54" i="1"/>
  <c r="H54" i="1"/>
  <c r="I54" i="1"/>
  <c r="J54" i="1"/>
  <c r="K54" i="1"/>
  <c r="L54" i="1"/>
  <c r="M54" i="1"/>
  <c r="N54" i="1"/>
  <c r="O54" i="1"/>
  <c r="P54" i="1"/>
  <c r="Q54" i="1"/>
  <c r="R54" i="1"/>
  <c r="S54" i="1"/>
  <c r="T54" i="1"/>
  <c r="F55" i="1"/>
  <c r="G55" i="1"/>
  <c r="H55" i="1"/>
  <c r="I55" i="1"/>
  <c r="J55" i="1"/>
  <c r="K55" i="1"/>
  <c r="L55" i="1"/>
  <c r="M55" i="1"/>
  <c r="N55" i="1"/>
  <c r="O55" i="1"/>
  <c r="P55" i="1"/>
  <c r="Q55" i="1"/>
  <c r="R55" i="1"/>
  <c r="S55" i="1"/>
  <c r="T55" i="1"/>
  <c r="F56" i="1"/>
  <c r="G56" i="1"/>
  <c r="H56" i="1"/>
  <c r="I56" i="1"/>
  <c r="J56" i="1"/>
  <c r="K56" i="1"/>
  <c r="L56" i="1"/>
  <c r="M56" i="1"/>
  <c r="N56" i="1"/>
  <c r="O56" i="1"/>
  <c r="P56" i="1"/>
  <c r="Q56" i="1"/>
  <c r="R56" i="1"/>
  <c r="S56" i="1"/>
  <c r="T56" i="1"/>
  <c r="F57" i="1"/>
  <c r="G57" i="1"/>
  <c r="H57" i="1"/>
  <c r="I57" i="1"/>
  <c r="J57" i="1"/>
  <c r="K57" i="1"/>
  <c r="L57" i="1"/>
  <c r="M57" i="1"/>
  <c r="N57" i="1"/>
  <c r="O57" i="1"/>
  <c r="P57" i="1"/>
  <c r="Q57" i="1"/>
  <c r="R57" i="1"/>
  <c r="S57" i="1"/>
  <c r="T57" i="1"/>
  <c r="F58" i="1"/>
  <c r="G58" i="1"/>
  <c r="H58" i="1"/>
  <c r="I58" i="1"/>
  <c r="J58" i="1"/>
  <c r="K58" i="1"/>
  <c r="L58" i="1"/>
  <c r="M58" i="1"/>
  <c r="N58" i="1"/>
  <c r="O58" i="1"/>
  <c r="P58" i="1"/>
  <c r="Q58" i="1"/>
  <c r="R58" i="1"/>
  <c r="S58" i="1"/>
  <c r="T58" i="1"/>
  <c r="F59" i="1"/>
  <c r="G59" i="1"/>
  <c r="H59" i="1"/>
  <c r="I59" i="1"/>
  <c r="J59" i="1"/>
  <c r="K59" i="1"/>
  <c r="L59" i="1"/>
  <c r="M59" i="1"/>
  <c r="N59" i="1"/>
  <c r="O59" i="1"/>
  <c r="P59" i="1"/>
  <c r="Q59" i="1"/>
  <c r="R59" i="1"/>
  <c r="S59" i="1"/>
  <c r="T59" i="1"/>
  <c r="F60" i="1"/>
  <c r="G60" i="1"/>
  <c r="H60" i="1"/>
  <c r="I60" i="1"/>
  <c r="J60" i="1"/>
  <c r="K60" i="1"/>
  <c r="L60" i="1"/>
  <c r="M60" i="1"/>
  <c r="N60" i="1"/>
  <c r="O60" i="1"/>
  <c r="P60" i="1"/>
  <c r="Q60" i="1"/>
  <c r="R60" i="1"/>
  <c r="S60" i="1"/>
  <c r="T60" i="1"/>
  <c r="F61" i="1"/>
  <c r="G61" i="1"/>
  <c r="H61" i="1"/>
  <c r="I61" i="1"/>
  <c r="J61" i="1"/>
  <c r="K61" i="1"/>
  <c r="L61" i="1"/>
  <c r="M61" i="1"/>
  <c r="N61" i="1"/>
  <c r="O61" i="1"/>
  <c r="P61" i="1"/>
  <c r="Q61" i="1"/>
  <c r="R61" i="1"/>
  <c r="S61" i="1"/>
  <c r="T61" i="1"/>
  <c r="F62" i="1"/>
  <c r="G62" i="1"/>
  <c r="H62" i="1"/>
  <c r="I62" i="1"/>
  <c r="J62" i="1"/>
  <c r="K62" i="1"/>
  <c r="L62" i="1"/>
  <c r="M62" i="1"/>
  <c r="N62" i="1"/>
  <c r="O62" i="1"/>
  <c r="P62" i="1"/>
  <c r="Q62" i="1"/>
  <c r="R62" i="1"/>
  <c r="S62" i="1"/>
  <c r="T62" i="1"/>
  <c r="F63" i="1"/>
  <c r="G63" i="1"/>
  <c r="H63" i="1"/>
  <c r="I63" i="1"/>
  <c r="J63" i="1"/>
  <c r="K63" i="1"/>
  <c r="L63" i="1"/>
  <c r="M63" i="1"/>
  <c r="N63" i="1"/>
  <c r="O63" i="1"/>
  <c r="P63" i="1"/>
  <c r="Q63" i="1"/>
  <c r="R63" i="1"/>
  <c r="S63" i="1"/>
  <c r="T63" i="1"/>
  <c r="F64" i="1"/>
  <c r="G64" i="1"/>
  <c r="H64" i="1"/>
  <c r="I64" i="1"/>
  <c r="J64" i="1"/>
  <c r="K64" i="1"/>
  <c r="L64" i="1"/>
  <c r="M64" i="1"/>
  <c r="N64" i="1"/>
  <c r="O64" i="1"/>
  <c r="P64" i="1"/>
  <c r="Q64" i="1"/>
  <c r="R64" i="1"/>
  <c r="S64" i="1"/>
  <c r="T64" i="1"/>
  <c r="F65" i="1"/>
  <c r="G65" i="1"/>
  <c r="H65" i="1"/>
  <c r="I65" i="1"/>
  <c r="J65" i="1"/>
  <c r="K65" i="1"/>
  <c r="L65" i="1"/>
  <c r="M65" i="1"/>
  <c r="N65" i="1"/>
  <c r="O65" i="1"/>
  <c r="P65" i="1"/>
  <c r="Q65" i="1"/>
  <c r="R65" i="1"/>
  <c r="S65" i="1"/>
  <c r="T65" i="1"/>
  <c r="F66" i="1"/>
  <c r="G66" i="1"/>
  <c r="H66" i="1"/>
  <c r="I66" i="1"/>
  <c r="J66" i="1"/>
  <c r="K66" i="1"/>
  <c r="L66" i="1"/>
  <c r="M66" i="1"/>
  <c r="N66" i="1"/>
  <c r="O66" i="1"/>
  <c r="P66" i="1"/>
  <c r="Q66" i="1"/>
  <c r="R66" i="1"/>
  <c r="S66" i="1"/>
  <c r="T66" i="1"/>
  <c r="F67" i="1"/>
  <c r="G67" i="1"/>
  <c r="H67" i="1"/>
  <c r="I67" i="1"/>
  <c r="J67" i="1"/>
  <c r="K67" i="1"/>
  <c r="L67" i="1"/>
  <c r="M67" i="1"/>
  <c r="N67" i="1"/>
  <c r="O67" i="1"/>
  <c r="P67" i="1"/>
  <c r="Q67" i="1"/>
  <c r="R67" i="1"/>
  <c r="S67" i="1"/>
  <c r="T67" i="1"/>
  <c r="F68" i="1"/>
  <c r="G68" i="1"/>
  <c r="H68" i="1"/>
  <c r="I68" i="1"/>
  <c r="J68" i="1"/>
  <c r="K68" i="1"/>
  <c r="L68" i="1"/>
  <c r="M68" i="1"/>
  <c r="N68" i="1"/>
  <c r="O68" i="1"/>
  <c r="P68" i="1"/>
  <c r="Q68" i="1"/>
  <c r="R68" i="1"/>
  <c r="S68" i="1"/>
  <c r="T68" i="1"/>
  <c r="F69" i="1"/>
  <c r="G69" i="1"/>
  <c r="H69" i="1"/>
  <c r="I69" i="1"/>
  <c r="J69" i="1"/>
  <c r="K69" i="1"/>
  <c r="L69" i="1"/>
  <c r="M69" i="1"/>
  <c r="N69" i="1"/>
  <c r="O69" i="1"/>
  <c r="P69" i="1"/>
  <c r="Q69" i="1"/>
  <c r="R69" i="1"/>
  <c r="S69" i="1"/>
  <c r="T69" i="1"/>
  <c r="F70" i="1"/>
  <c r="G70" i="1"/>
  <c r="H70" i="1"/>
  <c r="I70" i="1"/>
  <c r="J70" i="1"/>
  <c r="K70" i="1"/>
  <c r="L70" i="1"/>
  <c r="M70" i="1"/>
  <c r="N70" i="1"/>
  <c r="O70" i="1"/>
  <c r="P70" i="1"/>
  <c r="Q70" i="1"/>
  <c r="R70" i="1"/>
  <c r="S70" i="1"/>
  <c r="T70" i="1"/>
  <c r="F71" i="1"/>
  <c r="G71" i="1"/>
  <c r="H71" i="1"/>
  <c r="I71" i="1"/>
  <c r="J71" i="1"/>
  <c r="K71" i="1"/>
  <c r="L71" i="1"/>
  <c r="M71" i="1"/>
  <c r="N71" i="1"/>
  <c r="O71" i="1"/>
  <c r="P71" i="1"/>
  <c r="Q71" i="1"/>
  <c r="R71" i="1"/>
  <c r="S71" i="1"/>
  <c r="T71" i="1"/>
  <c r="F72" i="1"/>
  <c r="G72" i="1"/>
  <c r="H72" i="1"/>
  <c r="I72" i="1"/>
  <c r="J72" i="1"/>
  <c r="K72" i="1"/>
  <c r="L72" i="1"/>
  <c r="M72" i="1"/>
  <c r="N72" i="1"/>
  <c r="O72" i="1"/>
  <c r="P72" i="1"/>
  <c r="Q72" i="1"/>
  <c r="R72" i="1"/>
  <c r="S72" i="1"/>
  <c r="T72" i="1"/>
  <c r="F73" i="1"/>
  <c r="G73" i="1"/>
  <c r="H73" i="1"/>
  <c r="I73" i="1"/>
  <c r="J73" i="1"/>
  <c r="K73" i="1"/>
  <c r="L73" i="1"/>
  <c r="M73" i="1"/>
  <c r="N73" i="1"/>
  <c r="O73" i="1"/>
  <c r="P73" i="1"/>
  <c r="Q73" i="1"/>
  <c r="R73" i="1"/>
  <c r="S73" i="1"/>
  <c r="T73" i="1"/>
  <c r="F74" i="1"/>
  <c r="G74" i="1"/>
  <c r="H74" i="1"/>
  <c r="I74" i="1"/>
  <c r="J74" i="1"/>
  <c r="K74" i="1"/>
  <c r="L74" i="1"/>
  <c r="M74" i="1"/>
  <c r="N74" i="1"/>
  <c r="O74" i="1"/>
  <c r="P74" i="1"/>
  <c r="Q74" i="1"/>
  <c r="R74" i="1"/>
  <c r="S74" i="1"/>
  <c r="T74" i="1"/>
  <c r="F75" i="1"/>
  <c r="G75" i="1"/>
  <c r="H75" i="1"/>
  <c r="I75" i="1"/>
  <c r="J75" i="1"/>
  <c r="K75" i="1"/>
  <c r="L75" i="1"/>
  <c r="M75" i="1"/>
  <c r="N75" i="1"/>
  <c r="O75" i="1"/>
  <c r="P75" i="1"/>
  <c r="Q75" i="1"/>
  <c r="R75" i="1"/>
  <c r="S75" i="1"/>
  <c r="T75" i="1"/>
  <c r="F76" i="1"/>
  <c r="G76" i="1"/>
  <c r="H76" i="1"/>
  <c r="I76" i="1"/>
  <c r="J76" i="1"/>
  <c r="K76" i="1"/>
  <c r="L76" i="1"/>
  <c r="M76" i="1"/>
  <c r="N76" i="1"/>
  <c r="O76" i="1"/>
  <c r="P76" i="1"/>
  <c r="Q76" i="1"/>
  <c r="R76" i="1"/>
  <c r="S76" i="1"/>
  <c r="T76" i="1"/>
  <c r="F77" i="1"/>
  <c r="G77" i="1"/>
  <c r="H77" i="1"/>
  <c r="I77" i="1"/>
  <c r="J77" i="1"/>
  <c r="K77" i="1"/>
  <c r="L77" i="1"/>
  <c r="M77" i="1"/>
  <c r="N77" i="1"/>
  <c r="O77" i="1"/>
  <c r="P77" i="1"/>
  <c r="Q77" i="1"/>
  <c r="R77" i="1"/>
  <c r="S77" i="1"/>
  <c r="T77" i="1"/>
  <c r="F78" i="1"/>
  <c r="G78" i="1"/>
  <c r="H78" i="1"/>
  <c r="I78" i="1"/>
  <c r="J78" i="1"/>
  <c r="K78" i="1"/>
  <c r="L78" i="1"/>
  <c r="M78" i="1"/>
  <c r="N78" i="1"/>
  <c r="O78" i="1"/>
  <c r="P78" i="1"/>
  <c r="Q78" i="1"/>
  <c r="R78" i="1"/>
  <c r="S78" i="1"/>
  <c r="T78" i="1"/>
  <c r="F79" i="1"/>
  <c r="G79" i="1"/>
  <c r="H79" i="1"/>
  <c r="I79" i="1"/>
  <c r="J79" i="1"/>
  <c r="K79" i="1"/>
  <c r="L79" i="1"/>
  <c r="M79" i="1"/>
  <c r="N79" i="1"/>
  <c r="O79" i="1"/>
  <c r="P79" i="1"/>
  <c r="Q79" i="1"/>
  <c r="R79" i="1"/>
  <c r="S79" i="1"/>
  <c r="T79" i="1"/>
  <c r="F80" i="1"/>
  <c r="G80" i="1"/>
  <c r="H80" i="1"/>
  <c r="I80" i="1"/>
  <c r="J80" i="1"/>
  <c r="K80" i="1"/>
  <c r="L80" i="1"/>
  <c r="M80" i="1"/>
  <c r="N80" i="1"/>
  <c r="O80" i="1"/>
  <c r="P80" i="1"/>
  <c r="Q80" i="1"/>
  <c r="R80" i="1"/>
  <c r="S80" i="1"/>
  <c r="T80" i="1"/>
  <c r="F81" i="1"/>
  <c r="G81" i="1"/>
  <c r="H81" i="1"/>
  <c r="I81" i="1"/>
  <c r="J81" i="1"/>
  <c r="K81" i="1"/>
  <c r="L81" i="1"/>
  <c r="M81" i="1"/>
  <c r="N81" i="1"/>
  <c r="O81" i="1"/>
  <c r="P81" i="1"/>
  <c r="Q81" i="1"/>
  <c r="R81" i="1"/>
  <c r="S81" i="1"/>
  <c r="T81" i="1"/>
  <c r="F82" i="1"/>
  <c r="G82" i="1"/>
  <c r="H82" i="1"/>
  <c r="I82" i="1"/>
  <c r="J82" i="1"/>
  <c r="K82" i="1"/>
  <c r="L82" i="1"/>
  <c r="M82" i="1"/>
  <c r="N82" i="1"/>
  <c r="O82" i="1"/>
  <c r="P82" i="1"/>
  <c r="Q82" i="1"/>
  <c r="R82" i="1"/>
  <c r="S82" i="1"/>
  <c r="T82" i="1"/>
  <c r="F83" i="1"/>
  <c r="G83" i="1"/>
  <c r="H83" i="1"/>
  <c r="I83" i="1"/>
  <c r="J83" i="1"/>
  <c r="K83" i="1"/>
  <c r="L83" i="1"/>
  <c r="M83" i="1"/>
  <c r="N83" i="1"/>
  <c r="O83" i="1"/>
  <c r="P83" i="1"/>
  <c r="Q83" i="1"/>
  <c r="R83" i="1"/>
  <c r="S83" i="1"/>
  <c r="T83" i="1"/>
  <c r="F84" i="1"/>
  <c r="G84" i="1"/>
  <c r="H84" i="1"/>
  <c r="I84" i="1"/>
  <c r="J84" i="1"/>
  <c r="K84" i="1"/>
  <c r="L84" i="1"/>
  <c r="M84" i="1"/>
  <c r="N84" i="1"/>
  <c r="O84" i="1"/>
  <c r="P84" i="1"/>
  <c r="Q84" i="1"/>
  <c r="R84" i="1"/>
  <c r="S84" i="1"/>
  <c r="T84" i="1"/>
  <c r="F85" i="1"/>
  <c r="G85" i="1"/>
  <c r="H85" i="1"/>
  <c r="I85" i="1"/>
  <c r="J85" i="1"/>
  <c r="K85" i="1"/>
  <c r="L85" i="1"/>
  <c r="M85" i="1"/>
  <c r="N85" i="1"/>
  <c r="O85" i="1"/>
  <c r="P85" i="1"/>
  <c r="Q85" i="1"/>
  <c r="R85" i="1"/>
  <c r="S85" i="1"/>
  <c r="T85" i="1"/>
  <c r="F86" i="1"/>
  <c r="G86" i="1"/>
  <c r="H86" i="1"/>
  <c r="I86" i="1"/>
  <c r="J86" i="1"/>
  <c r="K86" i="1"/>
  <c r="L86" i="1"/>
  <c r="M86" i="1"/>
  <c r="N86" i="1"/>
  <c r="O86" i="1"/>
  <c r="P86" i="1"/>
  <c r="Q86" i="1"/>
  <c r="R86" i="1"/>
  <c r="S86" i="1"/>
  <c r="T86" i="1"/>
  <c r="F87" i="1"/>
  <c r="G87" i="1"/>
  <c r="H87" i="1"/>
  <c r="I87" i="1"/>
  <c r="J87" i="1"/>
  <c r="K87" i="1"/>
  <c r="L87" i="1"/>
  <c r="M87" i="1"/>
  <c r="N87" i="1"/>
  <c r="O87" i="1"/>
  <c r="P87" i="1"/>
  <c r="Q87" i="1"/>
  <c r="R87" i="1"/>
  <c r="S87" i="1"/>
  <c r="T87" i="1"/>
  <c r="F88" i="1"/>
  <c r="G88" i="1"/>
  <c r="H88" i="1"/>
  <c r="I88" i="1"/>
  <c r="J88" i="1"/>
  <c r="K88" i="1"/>
  <c r="L88" i="1"/>
  <c r="M88" i="1"/>
  <c r="N88" i="1"/>
  <c r="O88" i="1"/>
  <c r="P88" i="1"/>
  <c r="Q88" i="1"/>
  <c r="R88" i="1"/>
  <c r="S88" i="1"/>
  <c r="T88" i="1"/>
  <c r="F89" i="1"/>
  <c r="G89" i="1"/>
  <c r="H89" i="1"/>
  <c r="I89" i="1"/>
  <c r="J89" i="1"/>
  <c r="K89" i="1"/>
  <c r="L89" i="1"/>
  <c r="M89" i="1"/>
  <c r="N89" i="1"/>
  <c r="O89" i="1"/>
  <c r="P89" i="1"/>
  <c r="Q89" i="1"/>
  <c r="R89" i="1"/>
  <c r="S89" i="1"/>
  <c r="T89" i="1"/>
  <c r="F90" i="1"/>
  <c r="G90" i="1"/>
  <c r="H90" i="1"/>
  <c r="I90" i="1"/>
  <c r="J90" i="1"/>
  <c r="K90" i="1"/>
  <c r="L90" i="1"/>
  <c r="M90" i="1"/>
  <c r="N90" i="1"/>
  <c r="O90" i="1"/>
  <c r="P90" i="1"/>
  <c r="Q90" i="1"/>
  <c r="R90" i="1"/>
  <c r="S90" i="1"/>
  <c r="T90" i="1"/>
  <c r="F91" i="1"/>
  <c r="G91" i="1"/>
  <c r="H91" i="1"/>
  <c r="I91" i="1"/>
  <c r="J91" i="1"/>
  <c r="K91" i="1"/>
  <c r="L91" i="1"/>
  <c r="M91" i="1"/>
  <c r="N91" i="1"/>
  <c r="O91" i="1"/>
  <c r="P91" i="1"/>
  <c r="Q91" i="1"/>
  <c r="R91" i="1"/>
  <c r="S91" i="1"/>
  <c r="T91" i="1"/>
  <c r="F92" i="1"/>
  <c r="G92" i="1"/>
  <c r="H92" i="1"/>
  <c r="I92" i="1"/>
  <c r="J92" i="1"/>
  <c r="K92" i="1"/>
  <c r="L92" i="1"/>
  <c r="M92" i="1"/>
  <c r="N92" i="1"/>
  <c r="O92" i="1"/>
  <c r="P92" i="1"/>
  <c r="Q92" i="1"/>
  <c r="R92" i="1"/>
  <c r="S92" i="1"/>
  <c r="T92" i="1"/>
  <c r="F93" i="1"/>
  <c r="G93" i="1"/>
  <c r="H93" i="1"/>
  <c r="I93" i="1"/>
  <c r="J93" i="1"/>
  <c r="K93" i="1"/>
  <c r="L93" i="1"/>
  <c r="M93" i="1"/>
  <c r="N93" i="1"/>
  <c r="O93" i="1"/>
  <c r="P93" i="1"/>
  <c r="Q93" i="1"/>
  <c r="R93" i="1"/>
  <c r="S93" i="1"/>
  <c r="T93" i="1"/>
  <c r="F94" i="1"/>
  <c r="G94" i="1"/>
  <c r="H94" i="1"/>
  <c r="I94" i="1"/>
  <c r="J94" i="1"/>
  <c r="K94" i="1"/>
  <c r="L94" i="1"/>
  <c r="M94" i="1"/>
  <c r="N94" i="1"/>
  <c r="O94" i="1"/>
  <c r="P94" i="1"/>
  <c r="Q94" i="1"/>
  <c r="R94" i="1"/>
  <c r="S94" i="1"/>
  <c r="T94" i="1"/>
  <c r="F95" i="1"/>
  <c r="G95" i="1"/>
  <c r="H95" i="1"/>
  <c r="I95" i="1"/>
  <c r="J95" i="1"/>
  <c r="K95" i="1"/>
  <c r="L95" i="1"/>
  <c r="M95" i="1"/>
  <c r="N95" i="1"/>
  <c r="O95" i="1"/>
  <c r="P95" i="1"/>
  <c r="Q95" i="1"/>
  <c r="R95" i="1"/>
  <c r="S95" i="1"/>
  <c r="T95" i="1"/>
  <c r="F96" i="1"/>
  <c r="G96" i="1"/>
  <c r="H96" i="1"/>
  <c r="I96" i="1"/>
  <c r="J96" i="1"/>
  <c r="K96" i="1"/>
  <c r="L96" i="1"/>
  <c r="M96" i="1"/>
  <c r="N96" i="1"/>
  <c r="O96" i="1"/>
  <c r="P96" i="1"/>
  <c r="Q96" i="1"/>
  <c r="R96" i="1"/>
  <c r="S96" i="1"/>
  <c r="T96" i="1"/>
  <c r="F97" i="1"/>
  <c r="G97" i="1"/>
  <c r="H97" i="1"/>
  <c r="I97" i="1"/>
  <c r="J97" i="1"/>
  <c r="K97" i="1"/>
  <c r="L97" i="1"/>
  <c r="M97" i="1"/>
  <c r="N97" i="1"/>
  <c r="O97" i="1"/>
  <c r="P97" i="1"/>
  <c r="Q97" i="1"/>
  <c r="R97" i="1"/>
  <c r="S97" i="1"/>
  <c r="T97" i="1"/>
  <c r="F98" i="1"/>
  <c r="G98" i="1"/>
  <c r="H98" i="1"/>
  <c r="I98" i="1"/>
  <c r="J98" i="1"/>
  <c r="K98" i="1"/>
  <c r="L98" i="1"/>
  <c r="M98" i="1"/>
  <c r="N98" i="1"/>
  <c r="O98" i="1"/>
  <c r="P98" i="1"/>
  <c r="Q98" i="1"/>
  <c r="R98" i="1"/>
  <c r="S98" i="1"/>
  <c r="T98" i="1"/>
  <c r="F99" i="1"/>
  <c r="G99" i="1"/>
  <c r="H99" i="1"/>
  <c r="I99" i="1"/>
  <c r="J99" i="1"/>
  <c r="K99" i="1"/>
  <c r="L99" i="1"/>
  <c r="M99" i="1"/>
  <c r="N99" i="1"/>
  <c r="O99" i="1"/>
  <c r="P99" i="1"/>
  <c r="Q99" i="1"/>
  <c r="R99" i="1"/>
  <c r="S99" i="1"/>
  <c r="T99" i="1"/>
  <c r="F100" i="1"/>
  <c r="G100" i="1"/>
  <c r="H100" i="1"/>
  <c r="I100" i="1"/>
  <c r="J100" i="1"/>
  <c r="K100" i="1"/>
  <c r="L100" i="1"/>
  <c r="M100" i="1"/>
  <c r="N100" i="1"/>
  <c r="O100" i="1"/>
  <c r="P100" i="1"/>
  <c r="Q100" i="1"/>
  <c r="R100" i="1"/>
  <c r="S100" i="1"/>
  <c r="T100" i="1"/>
  <c r="F101" i="1"/>
  <c r="G101" i="1"/>
  <c r="H101" i="1"/>
  <c r="I101" i="1"/>
  <c r="J101" i="1"/>
  <c r="K101" i="1"/>
  <c r="L101" i="1"/>
  <c r="M101" i="1"/>
  <c r="N101" i="1"/>
  <c r="O101" i="1"/>
  <c r="P101" i="1"/>
  <c r="Q101" i="1"/>
  <c r="R101" i="1"/>
  <c r="S101" i="1"/>
  <c r="T101" i="1"/>
  <c r="F102" i="1"/>
  <c r="G102" i="1"/>
  <c r="H102" i="1"/>
  <c r="I102" i="1"/>
  <c r="J102" i="1"/>
  <c r="K102" i="1"/>
  <c r="L102" i="1"/>
  <c r="M102" i="1"/>
  <c r="N102" i="1"/>
  <c r="O102" i="1"/>
  <c r="P102" i="1"/>
  <c r="Q102" i="1"/>
  <c r="R102" i="1"/>
  <c r="S102" i="1"/>
  <c r="T102" i="1"/>
  <c r="F103" i="1"/>
  <c r="G103" i="1"/>
  <c r="H103" i="1"/>
  <c r="I103" i="1"/>
  <c r="J103" i="1"/>
  <c r="K103" i="1"/>
  <c r="L103" i="1"/>
  <c r="M103" i="1"/>
  <c r="N103" i="1"/>
  <c r="O103" i="1"/>
  <c r="P103" i="1"/>
  <c r="Q103" i="1"/>
  <c r="R103" i="1"/>
  <c r="S103" i="1"/>
  <c r="T103" i="1"/>
  <c r="F104" i="1"/>
  <c r="G104" i="1"/>
  <c r="H104" i="1"/>
  <c r="I104" i="1"/>
  <c r="J104" i="1"/>
  <c r="K104" i="1"/>
  <c r="L104" i="1"/>
  <c r="M104" i="1"/>
  <c r="N104" i="1"/>
  <c r="O104" i="1"/>
  <c r="P104" i="1"/>
  <c r="Q104" i="1"/>
  <c r="R104" i="1"/>
  <c r="S104" i="1"/>
  <c r="T104" i="1"/>
  <c r="F105" i="1"/>
  <c r="G105" i="1"/>
  <c r="H105" i="1"/>
  <c r="I105" i="1"/>
  <c r="J105" i="1"/>
  <c r="K105" i="1"/>
  <c r="L105" i="1"/>
  <c r="M105" i="1"/>
  <c r="N105" i="1"/>
  <c r="O105" i="1"/>
  <c r="P105" i="1"/>
  <c r="Q105" i="1"/>
  <c r="R105" i="1"/>
  <c r="S105" i="1"/>
  <c r="T105" i="1"/>
  <c r="F106" i="1"/>
  <c r="G106" i="1"/>
  <c r="H106" i="1"/>
  <c r="I106" i="1"/>
  <c r="J106" i="1"/>
  <c r="K106" i="1"/>
  <c r="L106" i="1"/>
  <c r="M106" i="1"/>
  <c r="N106" i="1"/>
  <c r="O106" i="1"/>
  <c r="P106" i="1"/>
  <c r="Q106" i="1"/>
  <c r="R106" i="1"/>
  <c r="S106" i="1"/>
  <c r="T106" i="1"/>
  <c r="F107" i="1"/>
  <c r="G107" i="1"/>
  <c r="H107" i="1"/>
  <c r="I107" i="1"/>
  <c r="J107" i="1"/>
  <c r="K107" i="1"/>
  <c r="L107" i="1"/>
  <c r="M107" i="1"/>
  <c r="N107" i="1"/>
  <c r="O107" i="1"/>
  <c r="P107" i="1"/>
  <c r="Q107" i="1"/>
  <c r="R107" i="1"/>
  <c r="S107" i="1"/>
  <c r="T107" i="1"/>
  <c r="F108" i="1"/>
  <c r="G108" i="1"/>
  <c r="H108" i="1"/>
  <c r="I108" i="1"/>
  <c r="J108" i="1"/>
  <c r="K108" i="1"/>
  <c r="L108" i="1"/>
  <c r="M108" i="1"/>
  <c r="N108" i="1"/>
  <c r="O108" i="1"/>
  <c r="P108" i="1"/>
  <c r="Q108" i="1"/>
  <c r="R108" i="1"/>
  <c r="S108" i="1"/>
  <c r="T108" i="1"/>
  <c r="F109" i="1"/>
  <c r="G109" i="1"/>
  <c r="H109" i="1"/>
  <c r="I109" i="1"/>
  <c r="J109" i="1"/>
  <c r="K109" i="1"/>
  <c r="L109" i="1"/>
  <c r="M109" i="1"/>
  <c r="N109" i="1"/>
  <c r="O109" i="1"/>
  <c r="P109" i="1"/>
  <c r="Q109" i="1"/>
  <c r="R109" i="1"/>
  <c r="S109" i="1"/>
  <c r="T109" i="1"/>
  <c r="F110" i="1"/>
  <c r="G110" i="1"/>
  <c r="H110" i="1"/>
  <c r="I110" i="1"/>
  <c r="J110" i="1"/>
  <c r="K110" i="1"/>
  <c r="L110" i="1"/>
  <c r="M110" i="1"/>
  <c r="N110" i="1"/>
  <c r="O110" i="1"/>
  <c r="P110" i="1"/>
  <c r="Q110" i="1"/>
  <c r="R110" i="1"/>
  <c r="S110" i="1"/>
  <c r="T110" i="1"/>
  <c r="F111" i="1"/>
  <c r="G111" i="1"/>
  <c r="H111" i="1"/>
  <c r="I111" i="1"/>
  <c r="J111" i="1"/>
  <c r="K111" i="1"/>
  <c r="L111" i="1"/>
  <c r="M111" i="1"/>
  <c r="N111" i="1"/>
  <c r="O111" i="1"/>
  <c r="P111" i="1"/>
  <c r="Q111" i="1"/>
  <c r="R111" i="1"/>
  <c r="S111" i="1"/>
  <c r="T111" i="1"/>
  <c r="F112" i="1"/>
  <c r="G112" i="1"/>
  <c r="H112" i="1"/>
  <c r="I112" i="1"/>
  <c r="J112" i="1"/>
  <c r="K112" i="1"/>
  <c r="L112" i="1"/>
  <c r="M112" i="1"/>
  <c r="N112" i="1"/>
  <c r="O112" i="1"/>
  <c r="P112" i="1"/>
  <c r="Q112" i="1"/>
  <c r="R112" i="1"/>
  <c r="S112" i="1"/>
  <c r="T112" i="1"/>
  <c r="F113" i="1"/>
  <c r="G113" i="1"/>
  <c r="H113" i="1"/>
  <c r="I113" i="1"/>
  <c r="J113" i="1"/>
  <c r="K113" i="1"/>
  <c r="L113" i="1"/>
  <c r="M113" i="1"/>
  <c r="N113" i="1"/>
  <c r="O113" i="1"/>
  <c r="P113" i="1"/>
  <c r="Q113" i="1"/>
  <c r="R113" i="1"/>
  <c r="S113" i="1"/>
  <c r="T113" i="1"/>
  <c r="F114" i="1"/>
  <c r="G114" i="1"/>
  <c r="H114" i="1"/>
  <c r="I114" i="1"/>
  <c r="J114" i="1"/>
  <c r="K114" i="1"/>
  <c r="L114" i="1"/>
  <c r="M114" i="1"/>
  <c r="N114" i="1"/>
  <c r="O114" i="1"/>
  <c r="P114" i="1"/>
  <c r="Q114" i="1"/>
  <c r="R114" i="1"/>
  <c r="S114" i="1"/>
  <c r="T114" i="1"/>
  <c r="F115" i="1"/>
  <c r="G115" i="1"/>
  <c r="H115" i="1"/>
  <c r="I115" i="1"/>
  <c r="J115" i="1"/>
  <c r="K115" i="1"/>
  <c r="L115" i="1"/>
  <c r="M115" i="1"/>
  <c r="N115" i="1"/>
  <c r="O115" i="1"/>
  <c r="P115" i="1"/>
  <c r="Q115" i="1"/>
  <c r="R115" i="1"/>
  <c r="S115" i="1"/>
  <c r="T115" i="1"/>
  <c r="F116" i="1"/>
  <c r="G116" i="1"/>
  <c r="H116" i="1"/>
  <c r="I116" i="1"/>
  <c r="J116" i="1"/>
  <c r="K116" i="1"/>
  <c r="L116" i="1"/>
  <c r="M116" i="1"/>
  <c r="N116" i="1"/>
  <c r="O116" i="1"/>
  <c r="P116" i="1"/>
  <c r="Q116" i="1"/>
  <c r="R116" i="1"/>
  <c r="S116" i="1"/>
  <c r="T116" i="1"/>
  <c r="F117" i="1"/>
  <c r="G117" i="1"/>
  <c r="H117" i="1"/>
  <c r="I117" i="1"/>
  <c r="J117" i="1"/>
  <c r="K117" i="1"/>
  <c r="L117" i="1"/>
  <c r="M117" i="1"/>
  <c r="N117" i="1"/>
  <c r="O117" i="1"/>
  <c r="P117" i="1"/>
  <c r="Q117" i="1"/>
  <c r="R117" i="1"/>
  <c r="S117" i="1"/>
  <c r="T117" i="1"/>
  <c r="F118" i="1"/>
  <c r="G118" i="1"/>
  <c r="H118" i="1"/>
  <c r="I118" i="1"/>
  <c r="J118" i="1"/>
  <c r="K118" i="1"/>
  <c r="L118" i="1"/>
  <c r="M118" i="1"/>
  <c r="N118" i="1"/>
  <c r="O118" i="1"/>
  <c r="P118" i="1"/>
  <c r="Q118" i="1"/>
  <c r="R118" i="1"/>
  <c r="S118" i="1"/>
  <c r="T118" i="1"/>
  <c r="F119" i="1"/>
  <c r="G119" i="1"/>
  <c r="H119" i="1"/>
  <c r="I119" i="1"/>
  <c r="J119" i="1"/>
  <c r="K119" i="1"/>
  <c r="L119" i="1"/>
  <c r="M119" i="1"/>
  <c r="N119" i="1"/>
  <c r="O119" i="1"/>
  <c r="P119" i="1"/>
  <c r="Q119" i="1"/>
  <c r="R119" i="1"/>
  <c r="S119" i="1"/>
  <c r="T119" i="1"/>
  <c r="F120" i="1"/>
  <c r="G120" i="1"/>
  <c r="H120" i="1"/>
  <c r="I120" i="1"/>
  <c r="J120" i="1"/>
  <c r="K120" i="1"/>
  <c r="L120" i="1"/>
  <c r="M120" i="1"/>
  <c r="N120" i="1"/>
  <c r="O120" i="1"/>
  <c r="P120" i="1"/>
  <c r="Q120" i="1"/>
  <c r="R120" i="1"/>
  <c r="S120" i="1"/>
  <c r="T120" i="1"/>
  <c r="F121" i="1"/>
  <c r="G121" i="1"/>
  <c r="H121" i="1"/>
  <c r="I121" i="1"/>
  <c r="J121" i="1"/>
  <c r="K121" i="1"/>
  <c r="L121" i="1"/>
  <c r="M121" i="1"/>
  <c r="N121" i="1"/>
  <c r="O121" i="1"/>
  <c r="P121" i="1"/>
  <c r="Q121" i="1"/>
  <c r="R121" i="1"/>
  <c r="S121" i="1"/>
  <c r="T121" i="1"/>
  <c r="F122" i="1"/>
  <c r="G122" i="1"/>
  <c r="H122" i="1"/>
  <c r="I122" i="1"/>
  <c r="J122" i="1"/>
  <c r="K122" i="1"/>
  <c r="L122" i="1"/>
  <c r="M122" i="1"/>
  <c r="N122" i="1"/>
  <c r="O122" i="1"/>
  <c r="P122" i="1"/>
  <c r="Q122" i="1"/>
  <c r="R122" i="1"/>
  <c r="S122" i="1"/>
  <c r="T122" i="1"/>
  <c r="F123" i="1"/>
  <c r="G123" i="1"/>
  <c r="H123" i="1"/>
  <c r="I123" i="1"/>
  <c r="J123" i="1"/>
  <c r="K123" i="1"/>
  <c r="L123" i="1"/>
  <c r="M123" i="1"/>
  <c r="N123" i="1"/>
  <c r="O123" i="1"/>
  <c r="P123" i="1"/>
  <c r="Q123" i="1"/>
  <c r="R123" i="1"/>
  <c r="S123" i="1"/>
  <c r="T123" i="1"/>
  <c r="F124" i="1"/>
  <c r="G124" i="1"/>
  <c r="H124" i="1"/>
  <c r="I124" i="1"/>
  <c r="J124" i="1"/>
  <c r="K124" i="1"/>
  <c r="L124" i="1"/>
  <c r="M124" i="1"/>
  <c r="N124" i="1"/>
  <c r="O124" i="1"/>
  <c r="P124" i="1"/>
  <c r="Q124" i="1"/>
  <c r="R124" i="1"/>
  <c r="S124" i="1"/>
  <c r="T124" i="1"/>
  <c r="F125" i="1"/>
  <c r="G125" i="1"/>
  <c r="H125" i="1"/>
  <c r="I125" i="1"/>
  <c r="J125" i="1"/>
  <c r="K125" i="1"/>
  <c r="L125" i="1"/>
  <c r="M125" i="1"/>
  <c r="N125" i="1"/>
  <c r="O125" i="1"/>
  <c r="P125" i="1"/>
  <c r="Q125" i="1"/>
  <c r="R125" i="1"/>
  <c r="S125" i="1"/>
  <c r="T125" i="1"/>
  <c r="F126" i="1"/>
  <c r="G126" i="1"/>
  <c r="H126" i="1"/>
  <c r="I126" i="1"/>
  <c r="J126" i="1"/>
  <c r="K126" i="1"/>
  <c r="L126" i="1"/>
  <c r="M126" i="1"/>
  <c r="N126" i="1"/>
  <c r="O126" i="1"/>
  <c r="P126" i="1"/>
  <c r="Q126" i="1"/>
  <c r="R126" i="1"/>
  <c r="S126" i="1"/>
  <c r="T126" i="1"/>
  <c r="F127" i="1"/>
  <c r="G127" i="1"/>
  <c r="H127" i="1"/>
  <c r="I127" i="1"/>
  <c r="J127" i="1"/>
  <c r="K127" i="1"/>
  <c r="L127" i="1"/>
  <c r="M127" i="1"/>
  <c r="N127" i="1"/>
  <c r="O127" i="1"/>
  <c r="P127" i="1"/>
  <c r="Q127" i="1"/>
  <c r="R127" i="1"/>
  <c r="S127" i="1"/>
  <c r="T127" i="1"/>
  <c r="F128" i="1"/>
  <c r="G128" i="1"/>
  <c r="H128" i="1"/>
  <c r="I128" i="1"/>
  <c r="J128" i="1"/>
  <c r="K128" i="1"/>
  <c r="L128" i="1"/>
  <c r="M128" i="1"/>
  <c r="N128" i="1"/>
  <c r="O128" i="1"/>
  <c r="P128" i="1"/>
  <c r="Q128" i="1"/>
  <c r="R128" i="1"/>
  <c r="S128" i="1"/>
  <c r="T128" i="1"/>
  <c r="F129" i="1"/>
  <c r="G129" i="1"/>
  <c r="H129" i="1"/>
  <c r="I129" i="1"/>
  <c r="J129" i="1"/>
  <c r="K129" i="1"/>
  <c r="L129" i="1"/>
  <c r="M129" i="1"/>
  <c r="N129" i="1"/>
  <c r="O129" i="1"/>
  <c r="P129" i="1"/>
  <c r="Q129" i="1"/>
  <c r="R129" i="1"/>
  <c r="S129" i="1"/>
  <c r="T129" i="1"/>
  <c r="F130" i="1"/>
  <c r="G130" i="1"/>
  <c r="H130" i="1"/>
  <c r="I130" i="1"/>
  <c r="J130" i="1"/>
  <c r="K130" i="1"/>
  <c r="L130" i="1"/>
  <c r="M130" i="1"/>
  <c r="N130" i="1"/>
  <c r="O130" i="1"/>
  <c r="P130" i="1"/>
  <c r="Q130" i="1"/>
  <c r="R130" i="1"/>
  <c r="S130" i="1"/>
  <c r="T130" i="1"/>
  <c r="F131" i="1"/>
  <c r="G131" i="1"/>
  <c r="H131" i="1"/>
  <c r="I131" i="1"/>
  <c r="J131" i="1"/>
  <c r="K131" i="1"/>
  <c r="L131" i="1"/>
  <c r="M131" i="1"/>
  <c r="N131" i="1"/>
  <c r="O131" i="1"/>
  <c r="P131" i="1"/>
  <c r="Q131" i="1"/>
  <c r="R131" i="1"/>
  <c r="S131" i="1"/>
  <c r="T131" i="1"/>
  <c r="F132" i="1"/>
  <c r="G132" i="1"/>
  <c r="H132" i="1"/>
  <c r="I132" i="1"/>
  <c r="J132" i="1"/>
  <c r="K132" i="1"/>
  <c r="L132" i="1"/>
  <c r="M132" i="1"/>
  <c r="N132" i="1"/>
  <c r="O132" i="1"/>
  <c r="P132" i="1"/>
  <c r="Q132" i="1"/>
  <c r="R132" i="1"/>
  <c r="S132" i="1"/>
  <c r="T132" i="1"/>
  <c r="F133" i="1"/>
  <c r="G133" i="1"/>
  <c r="H133" i="1"/>
  <c r="I133" i="1"/>
  <c r="J133" i="1"/>
  <c r="K133" i="1"/>
  <c r="L133" i="1"/>
  <c r="M133" i="1"/>
  <c r="N133" i="1"/>
  <c r="O133" i="1"/>
  <c r="P133" i="1"/>
  <c r="Q133" i="1"/>
  <c r="R133" i="1"/>
  <c r="S133" i="1"/>
  <c r="T133" i="1"/>
  <c r="F134" i="1"/>
  <c r="G134" i="1"/>
  <c r="H134" i="1"/>
  <c r="I134" i="1"/>
  <c r="J134" i="1"/>
  <c r="K134" i="1"/>
  <c r="L134" i="1"/>
  <c r="M134" i="1"/>
  <c r="N134" i="1"/>
  <c r="O134" i="1"/>
  <c r="P134" i="1"/>
  <c r="Q134" i="1"/>
  <c r="R134" i="1"/>
  <c r="S134" i="1"/>
  <c r="T134" i="1"/>
  <c r="F135" i="1"/>
  <c r="G135" i="1"/>
  <c r="H135" i="1"/>
  <c r="I135" i="1"/>
  <c r="J135" i="1"/>
  <c r="K135" i="1"/>
  <c r="L135" i="1"/>
  <c r="M135" i="1"/>
  <c r="N135" i="1"/>
  <c r="O135" i="1"/>
  <c r="P135" i="1"/>
  <c r="Q135" i="1"/>
  <c r="R135" i="1"/>
  <c r="S135" i="1"/>
  <c r="T135" i="1"/>
  <c r="F136" i="1"/>
  <c r="G136" i="1"/>
  <c r="H136" i="1"/>
  <c r="I136" i="1"/>
  <c r="J136" i="1"/>
  <c r="K136" i="1"/>
  <c r="L136" i="1"/>
  <c r="M136" i="1"/>
  <c r="N136" i="1"/>
  <c r="O136" i="1"/>
  <c r="P136" i="1"/>
  <c r="Q136" i="1"/>
  <c r="R136" i="1"/>
  <c r="S136" i="1"/>
  <c r="T136" i="1"/>
  <c r="F137" i="1"/>
  <c r="G137" i="1"/>
  <c r="H137" i="1"/>
  <c r="I137" i="1"/>
  <c r="J137" i="1"/>
  <c r="K137" i="1"/>
  <c r="L137" i="1"/>
  <c r="M137" i="1"/>
  <c r="N137" i="1"/>
  <c r="O137" i="1"/>
  <c r="P137" i="1"/>
  <c r="Q137" i="1"/>
  <c r="R137" i="1"/>
  <c r="S137" i="1"/>
  <c r="T137" i="1"/>
  <c r="F138" i="1"/>
  <c r="G138" i="1"/>
  <c r="H138" i="1"/>
  <c r="I138" i="1"/>
  <c r="J138" i="1"/>
  <c r="K138" i="1"/>
  <c r="L138" i="1"/>
  <c r="M138" i="1"/>
  <c r="N138" i="1"/>
  <c r="O138" i="1"/>
  <c r="P138" i="1"/>
  <c r="Q138" i="1"/>
  <c r="R138" i="1"/>
  <c r="S138" i="1"/>
  <c r="T138" i="1"/>
  <c r="F139" i="1"/>
  <c r="G139" i="1"/>
  <c r="H139" i="1"/>
  <c r="I139" i="1"/>
  <c r="J139" i="1"/>
  <c r="K139" i="1"/>
  <c r="L139" i="1"/>
  <c r="M139" i="1"/>
  <c r="N139" i="1"/>
  <c r="O139" i="1"/>
  <c r="P139" i="1"/>
  <c r="Q139" i="1"/>
  <c r="R139" i="1"/>
  <c r="S139" i="1"/>
  <c r="T139" i="1"/>
  <c r="F140" i="1"/>
  <c r="G140" i="1"/>
  <c r="H140" i="1"/>
  <c r="I140" i="1"/>
  <c r="J140" i="1"/>
  <c r="K140" i="1"/>
  <c r="L140" i="1"/>
  <c r="M140" i="1"/>
  <c r="N140" i="1"/>
  <c r="O140" i="1"/>
  <c r="P140" i="1"/>
  <c r="Q140" i="1"/>
  <c r="R140" i="1"/>
  <c r="S140" i="1"/>
  <c r="T140" i="1"/>
  <c r="F141" i="1"/>
  <c r="G141" i="1"/>
  <c r="H141" i="1"/>
  <c r="I141" i="1"/>
  <c r="J141" i="1"/>
  <c r="K141" i="1"/>
  <c r="L141" i="1"/>
  <c r="M141" i="1"/>
  <c r="N141" i="1"/>
  <c r="O141" i="1"/>
  <c r="P141" i="1"/>
  <c r="Q141" i="1"/>
  <c r="R141" i="1"/>
  <c r="S141" i="1"/>
  <c r="T141" i="1"/>
  <c r="F142" i="1"/>
  <c r="G142" i="1"/>
  <c r="H142" i="1"/>
  <c r="I142" i="1"/>
  <c r="J142" i="1"/>
  <c r="K142" i="1"/>
  <c r="L142" i="1"/>
  <c r="M142" i="1"/>
  <c r="N142" i="1"/>
  <c r="O142" i="1"/>
  <c r="P142" i="1"/>
  <c r="Q142" i="1"/>
  <c r="R142" i="1"/>
  <c r="S142" i="1"/>
  <c r="T142" i="1"/>
  <c r="F143" i="1"/>
  <c r="G143" i="1"/>
  <c r="H143" i="1"/>
  <c r="I143" i="1"/>
  <c r="J143" i="1"/>
  <c r="K143" i="1"/>
  <c r="L143" i="1"/>
  <c r="M143" i="1"/>
  <c r="N143" i="1"/>
  <c r="O143" i="1"/>
  <c r="P143" i="1"/>
  <c r="Q143" i="1"/>
  <c r="R143" i="1"/>
  <c r="S143" i="1"/>
  <c r="T143" i="1"/>
  <c r="F144" i="1"/>
  <c r="G144" i="1"/>
  <c r="H144" i="1"/>
  <c r="I144" i="1"/>
  <c r="J144" i="1"/>
  <c r="K144" i="1"/>
  <c r="L144" i="1"/>
  <c r="M144" i="1"/>
  <c r="N144" i="1"/>
  <c r="O144" i="1"/>
  <c r="P144" i="1"/>
  <c r="Q144" i="1"/>
  <c r="R144" i="1"/>
  <c r="S144" i="1"/>
  <c r="T144" i="1"/>
  <c r="F145" i="1"/>
  <c r="G145" i="1"/>
  <c r="H145" i="1"/>
  <c r="I145" i="1"/>
  <c r="J145" i="1"/>
  <c r="K145" i="1"/>
  <c r="L145" i="1"/>
  <c r="M145" i="1"/>
  <c r="N145" i="1"/>
  <c r="O145" i="1"/>
  <c r="P145" i="1"/>
  <c r="Q145" i="1"/>
  <c r="R145" i="1"/>
  <c r="S145" i="1"/>
  <c r="T145" i="1"/>
  <c r="F146" i="1"/>
  <c r="G146" i="1"/>
  <c r="H146" i="1"/>
  <c r="I146" i="1"/>
  <c r="J146" i="1"/>
  <c r="K146" i="1"/>
  <c r="L146" i="1"/>
  <c r="M146" i="1"/>
  <c r="N146" i="1"/>
  <c r="O146" i="1"/>
  <c r="P146" i="1"/>
  <c r="Q146" i="1"/>
  <c r="R146" i="1"/>
  <c r="S146" i="1"/>
  <c r="T146" i="1"/>
  <c r="F147" i="1"/>
  <c r="G147" i="1"/>
  <c r="H147" i="1"/>
  <c r="I147" i="1"/>
  <c r="J147" i="1"/>
  <c r="K147" i="1"/>
  <c r="L147" i="1"/>
  <c r="M147" i="1"/>
  <c r="N147" i="1"/>
  <c r="O147" i="1"/>
  <c r="P147" i="1"/>
  <c r="Q147" i="1"/>
  <c r="R147" i="1"/>
  <c r="S147" i="1"/>
  <c r="T147" i="1"/>
  <c r="F148" i="1"/>
  <c r="G148" i="1"/>
  <c r="H148" i="1"/>
  <c r="I148" i="1"/>
  <c r="J148" i="1"/>
  <c r="K148" i="1"/>
  <c r="L148" i="1"/>
  <c r="M148" i="1"/>
  <c r="N148" i="1"/>
  <c r="O148" i="1"/>
  <c r="P148" i="1"/>
  <c r="Q148" i="1"/>
  <c r="R148" i="1"/>
  <c r="S148" i="1"/>
  <c r="T148" i="1"/>
  <c r="F149" i="1"/>
  <c r="G149" i="1"/>
  <c r="H149" i="1"/>
  <c r="I149" i="1"/>
  <c r="J149" i="1"/>
  <c r="K149" i="1"/>
  <c r="L149" i="1"/>
  <c r="M149" i="1"/>
  <c r="N149" i="1"/>
  <c r="O149" i="1"/>
  <c r="P149" i="1"/>
  <c r="Q149" i="1"/>
  <c r="R149" i="1"/>
  <c r="S149" i="1"/>
  <c r="T149" i="1"/>
  <c r="F150" i="1"/>
  <c r="G150" i="1"/>
  <c r="H150" i="1"/>
  <c r="I150" i="1"/>
  <c r="J150" i="1"/>
  <c r="K150" i="1"/>
  <c r="L150" i="1"/>
  <c r="M150" i="1"/>
  <c r="N150" i="1"/>
  <c r="O150" i="1"/>
  <c r="P150" i="1"/>
  <c r="Q150" i="1"/>
  <c r="R150" i="1"/>
  <c r="S150" i="1"/>
  <c r="T150" i="1"/>
  <c r="F151" i="1"/>
  <c r="G151" i="1"/>
  <c r="H151" i="1"/>
  <c r="I151" i="1"/>
  <c r="J151" i="1"/>
  <c r="K151" i="1"/>
  <c r="L151" i="1"/>
  <c r="M151" i="1"/>
  <c r="N151" i="1"/>
  <c r="O151" i="1"/>
  <c r="P151" i="1"/>
  <c r="Q151" i="1"/>
  <c r="R151" i="1"/>
  <c r="S151" i="1"/>
  <c r="T151" i="1"/>
  <c r="F152" i="1"/>
  <c r="G152" i="1"/>
  <c r="H152" i="1"/>
  <c r="I152" i="1"/>
  <c r="J152" i="1"/>
  <c r="K152" i="1"/>
  <c r="L152" i="1"/>
  <c r="M152" i="1"/>
  <c r="N152" i="1"/>
  <c r="O152" i="1"/>
  <c r="P152" i="1"/>
  <c r="Q152" i="1"/>
  <c r="R152" i="1"/>
  <c r="S152" i="1"/>
  <c r="T152" i="1"/>
  <c r="F153" i="1"/>
  <c r="G153" i="1"/>
  <c r="H153" i="1"/>
  <c r="I153" i="1"/>
  <c r="J153" i="1"/>
  <c r="K153" i="1"/>
  <c r="L153" i="1"/>
  <c r="M153" i="1"/>
  <c r="N153" i="1"/>
  <c r="O153" i="1"/>
  <c r="P153" i="1"/>
  <c r="Q153" i="1"/>
  <c r="R153" i="1"/>
  <c r="S153" i="1"/>
  <c r="T153" i="1"/>
  <c r="F154" i="1"/>
  <c r="G154" i="1"/>
  <c r="H154" i="1"/>
  <c r="I154" i="1"/>
  <c r="J154" i="1"/>
  <c r="K154" i="1"/>
  <c r="L154" i="1"/>
  <c r="M154" i="1"/>
  <c r="N154" i="1"/>
  <c r="O154" i="1"/>
  <c r="P154" i="1"/>
  <c r="Q154" i="1"/>
  <c r="R154" i="1"/>
  <c r="S154" i="1"/>
  <c r="T154" i="1"/>
  <c r="F155" i="1"/>
  <c r="G155" i="1"/>
  <c r="H155" i="1"/>
  <c r="I155" i="1"/>
  <c r="J155" i="1"/>
  <c r="K155" i="1"/>
  <c r="L155" i="1"/>
  <c r="M155" i="1"/>
  <c r="N155" i="1"/>
  <c r="O155" i="1"/>
  <c r="P155" i="1"/>
  <c r="Q155" i="1"/>
  <c r="R155" i="1"/>
  <c r="S155" i="1"/>
  <c r="T155" i="1"/>
  <c r="F156" i="1"/>
  <c r="G156" i="1"/>
  <c r="H156" i="1"/>
  <c r="I156" i="1"/>
  <c r="J156" i="1"/>
  <c r="K156" i="1"/>
  <c r="L156" i="1"/>
  <c r="M156" i="1"/>
  <c r="N156" i="1"/>
  <c r="O156" i="1"/>
  <c r="P156" i="1"/>
  <c r="Q156" i="1"/>
  <c r="R156" i="1"/>
  <c r="S156" i="1"/>
  <c r="T156" i="1"/>
  <c r="F157" i="1"/>
  <c r="G157" i="1"/>
  <c r="H157" i="1"/>
  <c r="I157" i="1"/>
  <c r="J157" i="1"/>
  <c r="K157" i="1"/>
  <c r="L157" i="1"/>
  <c r="M157" i="1"/>
  <c r="N157" i="1"/>
  <c r="O157" i="1"/>
  <c r="P157" i="1"/>
  <c r="Q157" i="1"/>
  <c r="R157" i="1"/>
  <c r="S157" i="1"/>
  <c r="T157" i="1"/>
  <c r="F158" i="1"/>
  <c r="G158" i="1"/>
  <c r="H158" i="1"/>
  <c r="I158" i="1"/>
  <c r="J158" i="1"/>
  <c r="K158" i="1"/>
  <c r="L158" i="1"/>
  <c r="M158" i="1"/>
  <c r="N158" i="1"/>
  <c r="O158" i="1"/>
  <c r="P158" i="1"/>
  <c r="Q158" i="1"/>
  <c r="R158" i="1"/>
  <c r="S158" i="1"/>
  <c r="T158" i="1"/>
  <c r="F159" i="1"/>
  <c r="G159" i="1"/>
  <c r="H159" i="1"/>
  <c r="I159" i="1"/>
  <c r="J159" i="1"/>
  <c r="K159" i="1"/>
  <c r="L159" i="1"/>
  <c r="M159" i="1"/>
  <c r="N159" i="1"/>
  <c r="O159" i="1"/>
  <c r="P159" i="1"/>
  <c r="Q159" i="1"/>
  <c r="R159" i="1"/>
  <c r="S159" i="1"/>
  <c r="T159" i="1"/>
  <c r="F160" i="1"/>
  <c r="G160" i="1"/>
  <c r="H160" i="1"/>
  <c r="I160" i="1"/>
  <c r="J160" i="1"/>
  <c r="K160" i="1"/>
  <c r="L160" i="1"/>
  <c r="M160" i="1"/>
  <c r="N160" i="1"/>
  <c r="O160" i="1"/>
  <c r="P160" i="1"/>
  <c r="Q160" i="1"/>
  <c r="R160" i="1"/>
  <c r="S160" i="1"/>
  <c r="T160" i="1"/>
  <c r="F161" i="1"/>
  <c r="G161" i="1"/>
  <c r="H161" i="1"/>
  <c r="I161" i="1"/>
  <c r="J161" i="1"/>
  <c r="K161" i="1"/>
  <c r="L161" i="1"/>
  <c r="M161" i="1"/>
  <c r="N161" i="1"/>
  <c r="O161" i="1"/>
  <c r="P161" i="1"/>
  <c r="Q161" i="1"/>
  <c r="R161" i="1"/>
  <c r="S161" i="1"/>
  <c r="T161" i="1"/>
  <c r="F162" i="1"/>
  <c r="G162" i="1"/>
  <c r="H162" i="1"/>
  <c r="I162" i="1"/>
  <c r="J162" i="1"/>
  <c r="K162" i="1"/>
  <c r="L162" i="1"/>
  <c r="M162" i="1"/>
  <c r="N162" i="1"/>
  <c r="O162" i="1"/>
  <c r="P162" i="1"/>
  <c r="Q162" i="1"/>
  <c r="R162" i="1"/>
  <c r="S162" i="1"/>
  <c r="T162" i="1"/>
  <c r="F163" i="1"/>
  <c r="G163" i="1"/>
  <c r="H163" i="1"/>
  <c r="I163" i="1"/>
  <c r="J163" i="1"/>
  <c r="K163" i="1"/>
  <c r="L163" i="1"/>
  <c r="M163" i="1"/>
  <c r="N163" i="1"/>
  <c r="O163" i="1"/>
  <c r="P163" i="1"/>
  <c r="Q163" i="1"/>
  <c r="R163" i="1"/>
  <c r="S163" i="1"/>
  <c r="T163" i="1"/>
  <c r="F164" i="1"/>
  <c r="G164" i="1"/>
  <c r="H164" i="1"/>
  <c r="I164" i="1"/>
  <c r="J164" i="1"/>
  <c r="K164" i="1"/>
  <c r="L164" i="1"/>
  <c r="M164" i="1"/>
  <c r="N164" i="1"/>
  <c r="O164" i="1"/>
  <c r="P164" i="1"/>
  <c r="Q164" i="1"/>
  <c r="R164" i="1"/>
  <c r="S164" i="1"/>
  <c r="T164" i="1"/>
  <c r="F165" i="1"/>
  <c r="G165" i="1"/>
  <c r="H165" i="1"/>
  <c r="I165" i="1"/>
  <c r="J165" i="1"/>
  <c r="K165" i="1"/>
  <c r="L165" i="1"/>
  <c r="M165" i="1"/>
  <c r="N165" i="1"/>
  <c r="O165" i="1"/>
  <c r="P165" i="1"/>
  <c r="Q165" i="1"/>
  <c r="R165" i="1"/>
  <c r="S165" i="1"/>
  <c r="T165" i="1"/>
  <c r="F166" i="1"/>
  <c r="G166" i="1"/>
  <c r="H166" i="1"/>
  <c r="I166" i="1"/>
  <c r="J166" i="1"/>
  <c r="K166" i="1"/>
  <c r="L166" i="1"/>
  <c r="M166" i="1"/>
  <c r="N166" i="1"/>
  <c r="O166" i="1"/>
  <c r="P166" i="1"/>
  <c r="Q166" i="1"/>
  <c r="R166" i="1"/>
  <c r="S166" i="1"/>
  <c r="T166" i="1"/>
  <c r="F167" i="1"/>
  <c r="G167" i="1"/>
  <c r="H167" i="1"/>
  <c r="I167" i="1"/>
  <c r="J167" i="1"/>
  <c r="K167" i="1"/>
  <c r="L167" i="1"/>
  <c r="M167" i="1"/>
  <c r="N167" i="1"/>
  <c r="O167" i="1"/>
  <c r="P167" i="1"/>
  <c r="Q167" i="1"/>
  <c r="R167" i="1"/>
  <c r="S167" i="1"/>
  <c r="T167" i="1"/>
  <c r="F168" i="1"/>
  <c r="G168" i="1"/>
  <c r="H168" i="1"/>
  <c r="I168" i="1"/>
  <c r="J168" i="1"/>
  <c r="K168" i="1"/>
  <c r="L168" i="1"/>
  <c r="M168" i="1"/>
  <c r="N168" i="1"/>
  <c r="O168" i="1"/>
  <c r="P168" i="1"/>
  <c r="Q168" i="1"/>
  <c r="R168" i="1"/>
  <c r="S168" i="1"/>
  <c r="T168" i="1"/>
  <c r="F169" i="1"/>
  <c r="G169" i="1"/>
  <c r="H169" i="1"/>
  <c r="I169" i="1"/>
  <c r="J169" i="1"/>
  <c r="K169" i="1"/>
  <c r="L169" i="1"/>
  <c r="M169" i="1"/>
  <c r="N169" i="1"/>
  <c r="O169" i="1"/>
  <c r="P169" i="1"/>
  <c r="Q169" i="1"/>
  <c r="R169" i="1"/>
  <c r="S169" i="1"/>
  <c r="T169" i="1"/>
  <c r="F170" i="1"/>
  <c r="G170" i="1"/>
  <c r="H170" i="1"/>
  <c r="I170" i="1"/>
  <c r="J170" i="1"/>
  <c r="K170" i="1"/>
  <c r="L170" i="1"/>
  <c r="M170" i="1"/>
  <c r="N170" i="1"/>
  <c r="O170" i="1"/>
  <c r="P170" i="1"/>
  <c r="Q170" i="1"/>
  <c r="R170" i="1"/>
  <c r="S170" i="1"/>
  <c r="T170" i="1"/>
  <c r="F171" i="1"/>
  <c r="G171" i="1"/>
  <c r="H171" i="1"/>
  <c r="I171" i="1"/>
  <c r="J171" i="1"/>
  <c r="K171" i="1"/>
  <c r="L171" i="1"/>
  <c r="M171" i="1"/>
  <c r="N171" i="1"/>
  <c r="O171" i="1"/>
  <c r="P171" i="1"/>
  <c r="Q171" i="1"/>
  <c r="R171" i="1"/>
  <c r="S171" i="1"/>
  <c r="T171" i="1"/>
  <c r="F172" i="1"/>
  <c r="G172" i="1"/>
  <c r="H172" i="1"/>
  <c r="I172" i="1"/>
  <c r="J172" i="1"/>
  <c r="K172" i="1"/>
  <c r="L172" i="1"/>
  <c r="M172" i="1"/>
  <c r="N172" i="1"/>
  <c r="O172" i="1"/>
  <c r="P172" i="1"/>
  <c r="Q172" i="1"/>
  <c r="R172" i="1"/>
  <c r="S172" i="1"/>
  <c r="T172" i="1"/>
  <c r="F173" i="1"/>
  <c r="G173" i="1"/>
  <c r="H173" i="1"/>
  <c r="I173" i="1"/>
  <c r="J173" i="1"/>
  <c r="K173" i="1"/>
  <c r="L173" i="1"/>
  <c r="M173" i="1"/>
  <c r="N173" i="1"/>
  <c r="O173" i="1"/>
  <c r="P173" i="1"/>
  <c r="Q173" i="1"/>
  <c r="R173" i="1"/>
  <c r="S173" i="1"/>
  <c r="T173" i="1"/>
  <c r="F174" i="1"/>
  <c r="G174" i="1"/>
  <c r="H174" i="1"/>
  <c r="I174" i="1"/>
  <c r="J174" i="1"/>
  <c r="K174" i="1"/>
  <c r="L174" i="1"/>
  <c r="M174" i="1"/>
  <c r="N174" i="1"/>
  <c r="O174" i="1"/>
  <c r="P174" i="1"/>
  <c r="Q174" i="1"/>
  <c r="R174" i="1"/>
  <c r="S174" i="1"/>
  <c r="T174" i="1"/>
  <c r="F175" i="1"/>
  <c r="G175" i="1"/>
  <c r="H175" i="1"/>
  <c r="I175" i="1"/>
  <c r="J175" i="1"/>
  <c r="K175" i="1"/>
  <c r="L175" i="1"/>
  <c r="M175" i="1"/>
  <c r="N175" i="1"/>
  <c r="O175" i="1"/>
  <c r="P175" i="1"/>
  <c r="Q175" i="1"/>
  <c r="R175" i="1"/>
  <c r="S175" i="1"/>
  <c r="T175" i="1"/>
  <c r="F176" i="1"/>
  <c r="G176" i="1"/>
  <c r="H176" i="1"/>
  <c r="I176" i="1"/>
  <c r="J176" i="1"/>
  <c r="K176" i="1"/>
  <c r="L176" i="1"/>
  <c r="M176" i="1"/>
  <c r="N176" i="1"/>
  <c r="O176" i="1"/>
  <c r="P176" i="1"/>
  <c r="Q176" i="1"/>
  <c r="R176" i="1"/>
  <c r="S176" i="1"/>
  <c r="T176" i="1"/>
  <c r="F177" i="1"/>
  <c r="G177" i="1"/>
  <c r="H177" i="1"/>
  <c r="I177" i="1"/>
  <c r="J177" i="1"/>
  <c r="K177" i="1"/>
  <c r="L177" i="1"/>
  <c r="M177" i="1"/>
  <c r="N177" i="1"/>
  <c r="O177" i="1"/>
  <c r="P177" i="1"/>
  <c r="Q177" i="1"/>
  <c r="R177" i="1"/>
  <c r="S177" i="1"/>
  <c r="T177" i="1"/>
  <c r="F178" i="1"/>
  <c r="G178" i="1"/>
  <c r="H178" i="1"/>
  <c r="I178" i="1"/>
  <c r="J178" i="1"/>
  <c r="K178" i="1"/>
  <c r="L178" i="1"/>
  <c r="M178" i="1"/>
  <c r="N178" i="1"/>
  <c r="O178" i="1"/>
  <c r="P178" i="1"/>
  <c r="Q178" i="1"/>
  <c r="R178" i="1"/>
  <c r="S178" i="1"/>
  <c r="T178" i="1"/>
  <c r="F179" i="1"/>
  <c r="G179" i="1"/>
  <c r="H179" i="1"/>
  <c r="I179" i="1"/>
  <c r="J179" i="1"/>
  <c r="K179" i="1"/>
  <c r="L179" i="1"/>
  <c r="M179" i="1"/>
  <c r="N179" i="1"/>
  <c r="O179" i="1"/>
  <c r="P179" i="1"/>
  <c r="Q179" i="1"/>
  <c r="R179" i="1"/>
  <c r="S179" i="1"/>
  <c r="T179" i="1"/>
  <c r="F180" i="1"/>
  <c r="G180" i="1"/>
  <c r="H180" i="1"/>
  <c r="I180" i="1"/>
  <c r="J180" i="1"/>
  <c r="K180" i="1"/>
  <c r="L180" i="1"/>
  <c r="M180" i="1"/>
  <c r="N180" i="1"/>
  <c r="O180" i="1"/>
  <c r="P180" i="1"/>
  <c r="Q180" i="1"/>
  <c r="R180" i="1"/>
  <c r="S180" i="1"/>
  <c r="T180" i="1"/>
  <c r="F181" i="1"/>
  <c r="G181" i="1"/>
  <c r="H181" i="1"/>
  <c r="I181" i="1"/>
  <c r="J181" i="1"/>
  <c r="K181" i="1"/>
  <c r="L181" i="1"/>
  <c r="M181" i="1"/>
  <c r="N181" i="1"/>
  <c r="O181" i="1"/>
  <c r="P181" i="1"/>
  <c r="Q181" i="1"/>
  <c r="R181" i="1"/>
  <c r="S181" i="1"/>
  <c r="T181" i="1"/>
  <c r="F182" i="1"/>
  <c r="G182" i="1"/>
  <c r="H182" i="1"/>
  <c r="I182" i="1"/>
  <c r="J182" i="1"/>
  <c r="K182" i="1"/>
  <c r="L182" i="1"/>
  <c r="M182" i="1"/>
  <c r="N182" i="1"/>
  <c r="O182" i="1"/>
  <c r="P182" i="1"/>
  <c r="Q182" i="1"/>
  <c r="R182" i="1"/>
  <c r="S182" i="1"/>
  <c r="T182" i="1"/>
  <c r="F183" i="1"/>
  <c r="G183" i="1"/>
  <c r="H183" i="1"/>
  <c r="I183" i="1"/>
  <c r="J183" i="1"/>
  <c r="K183" i="1"/>
  <c r="L183" i="1"/>
  <c r="M183" i="1"/>
  <c r="N183" i="1"/>
  <c r="O183" i="1"/>
  <c r="P183" i="1"/>
  <c r="Q183" i="1"/>
  <c r="R183" i="1"/>
  <c r="S183" i="1"/>
  <c r="T183" i="1"/>
  <c r="F184" i="1"/>
  <c r="G184" i="1"/>
  <c r="H184" i="1"/>
  <c r="I184" i="1"/>
  <c r="J184" i="1"/>
  <c r="K184" i="1"/>
  <c r="L184" i="1"/>
  <c r="M184" i="1"/>
  <c r="N184" i="1"/>
  <c r="O184" i="1"/>
  <c r="P184" i="1"/>
  <c r="Q184" i="1"/>
  <c r="R184" i="1"/>
  <c r="S184" i="1"/>
  <c r="T184" i="1"/>
  <c r="F185" i="1"/>
  <c r="G185" i="1"/>
  <c r="H185" i="1"/>
  <c r="I185" i="1"/>
  <c r="J185" i="1"/>
  <c r="K185" i="1"/>
  <c r="L185" i="1"/>
  <c r="M185" i="1"/>
  <c r="N185" i="1"/>
  <c r="O185" i="1"/>
  <c r="P185" i="1"/>
  <c r="Q185" i="1"/>
  <c r="R185" i="1"/>
  <c r="S185" i="1"/>
  <c r="T185" i="1"/>
  <c r="F186" i="1"/>
  <c r="G186" i="1"/>
  <c r="H186" i="1"/>
  <c r="I186" i="1"/>
  <c r="J186" i="1"/>
  <c r="K186" i="1"/>
  <c r="L186" i="1"/>
  <c r="M186" i="1"/>
  <c r="N186" i="1"/>
  <c r="O186" i="1"/>
  <c r="P186" i="1"/>
  <c r="Q186" i="1"/>
  <c r="R186" i="1"/>
  <c r="S186" i="1"/>
  <c r="T186" i="1"/>
  <c r="F187" i="1"/>
  <c r="G187" i="1"/>
  <c r="H187" i="1"/>
  <c r="I187" i="1"/>
  <c r="J187" i="1"/>
  <c r="K187" i="1"/>
  <c r="L187" i="1"/>
  <c r="M187" i="1"/>
  <c r="N187" i="1"/>
  <c r="O187" i="1"/>
  <c r="P187" i="1"/>
  <c r="Q187" i="1"/>
  <c r="R187" i="1"/>
  <c r="S187" i="1"/>
  <c r="T187" i="1"/>
  <c r="F188" i="1"/>
  <c r="G188" i="1"/>
  <c r="H188" i="1"/>
  <c r="I188" i="1"/>
  <c r="J188" i="1"/>
  <c r="K188" i="1"/>
  <c r="L188" i="1"/>
  <c r="M188" i="1"/>
  <c r="N188" i="1"/>
  <c r="O188" i="1"/>
  <c r="P188" i="1"/>
  <c r="Q188" i="1"/>
  <c r="R188" i="1"/>
  <c r="S188" i="1"/>
  <c r="T188" i="1"/>
  <c r="F189" i="1"/>
  <c r="G189" i="1"/>
  <c r="H189" i="1"/>
  <c r="I189" i="1"/>
  <c r="J189" i="1"/>
  <c r="K189" i="1"/>
  <c r="L189" i="1"/>
  <c r="M189" i="1"/>
  <c r="N189" i="1"/>
  <c r="O189" i="1"/>
  <c r="P189" i="1"/>
  <c r="Q189" i="1"/>
  <c r="R189" i="1"/>
  <c r="S189" i="1"/>
  <c r="T189" i="1"/>
  <c r="F190" i="1"/>
  <c r="G190" i="1"/>
  <c r="H190" i="1"/>
  <c r="I190" i="1"/>
  <c r="J190" i="1"/>
  <c r="K190" i="1"/>
  <c r="L190" i="1"/>
  <c r="M190" i="1"/>
  <c r="N190" i="1"/>
  <c r="O190" i="1"/>
  <c r="P190" i="1"/>
  <c r="Q190" i="1"/>
  <c r="R190" i="1"/>
  <c r="S190" i="1"/>
  <c r="T190" i="1"/>
  <c r="F191" i="1"/>
  <c r="G191" i="1"/>
  <c r="H191" i="1"/>
  <c r="I191" i="1"/>
  <c r="J191" i="1"/>
  <c r="K191" i="1"/>
  <c r="L191" i="1"/>
  <c r="M191" i="1"/>
  <c r="N191" i="1"/>
  <c r="O191" i="1"/>
  <c r="P191" i="1"/>
  <c r="Q191" i="1"/>
  <c r="R191" i="1"/>
  <c r="S191" i="1"/>
  <c r="T191" i="1"/>
  <c r="F192" i="1"/>
  <c r="G192" i="1"/>
  <c r="H192" i="1"/>
  <c r="I192" i="1"/>
  <c r="J192" i="1"/>
  <c r="K192" i="1"/>
  <c r="L192" i="1"/>
  <c r="M192" i="1"/>
  <c r="N192" i="1"/>
  <c r="O192" i="1"/>
  <c r="P192" i="1"/>
  <c r="Q192" i="1"/>
  <c r="R192" i="1"/>
  <c r="S192" i="1"/>
  <c r="T192" i="1"/>
  <c r="F193" i="1"/>
  <c r="G193" i="1"/>
  <c r="H193" i="1"/>
  <c r="I193" i="1"/>
  <c r="J193" i="1"/>
  <c r="K193" i="1"/>
  <c r="L193" i="1"/>
  <c r="M193" i="1"/>
  <c r="N193" i="1"/>
  <c r="O193" i="1"/>
  <c r="P193" i="1"/>
  <c r="Q193" i="1"/>
  <c r="R193" i="1"/>
  <c r="S193" i="1"/>
  <c r="T193" i="1"/>
  <c r="F194" i="1"/>
  <c r="G194" i="1"/>
  <c r="H194" i="1"/>
  <c r="I194" i="1"/>
  <c r="J194" i="1"/>
  <c r="K194" i="1"/>
  <c r="L194" i="1"/>
  <c r="M194" i="1"/>
  <c r="N194" i="1"/>
  <c r="O194" i="1"/>
  <c r="P194" i="1"/>
  <c r="Q194" i="1"/>
  <c r="R194" i="1"/>
  <c r="S194" i="1"/>
  <c r="T194" i="1"/>
  <c r="F195" i="1"/>
  <c r="G195" i="1"/>
  <c r="H195" i="1"/>
  <c r="I195" i="1"/>
  <c r="J195" i="1"/>
  <c r="K195" i="1"/>
  <c r="L195" i="1"/>
  <c r="M195" i="1"/>
  <c r="N195" i="1"/>
  <c r="O195" i="1"/>
  <c r="P195" i="1"/>
  <c r="Q195" i="1"/>
  <c r="R195" i="1"/>
  <c r="S195" i="1"/>
  <c r="T195" i="1"/>
  <c r="F196" i="1"/>
  <c r="G196" i="1"/>
  <c r="H196" i="1"/>
  <c r="I196" i="1"/>
  <c r="J196" i="1"/>
  <c r="K196" i="1"/>
  <c r="L196" i="1"/>
  <c r="M196" i="1"/>
  <c r="N196" i="1"/>
  <c r="O196" i="1"/>
  <c r="P196" i="1"/>
  <c r="Q196" i="1"/>
  <c r="R196" i="1"/>
  <c r="S196" i="1"/>
  <c r="T196" i="1"/>
  <c r="F197" i="1"/>
  <c r="G197" i="1"/>
  <c r="H197" i="1"/>
  <c r="I197" i="1"/>
  <c r="J197" i="1"/>
  <c r="K197" i="1"/>
  <c r="L197" i="1"/>
  <c r="M197" i="1"/>
  <c r="N197" i="1"/>
  <c r="O197" i="1"/>
  <c r="P197" i="1"/>
  <c r="Q197" i="1"/>
  <c r="R197" i="1"/>
  <c r="S197" i="1"/>
  <c r="T197" i="1"/>
  <c r="F198" i="1"/>
  <c r="G198" i="1"/>
  <c r="H198" i="1"/>
  <c r="I198" i="1"/>
  <c r="J198" i="1"/>
  <c r="K198" i="1"/>
  <c r="L198" i="1"/>
  <c r="M198" i="1"/>
  <c r="N198" i="1"/>
  <c r="O198" i="1"/>
  <c r="P198" i="1"/>
  <c r="Q198" i="1"/>
  <c r="R198" i="1"/>
  <c r="S198" i="1"/>
  <c r="T198" i="1"/>
  <c r="F199" i="1"/>
  <c r="G199" i="1"/>
  <c r="H199" i="1"/>
  <c r="I199" i="1"/>
  <c r="J199" i="1"/>
  <c r="K199" i="1"/>
  <c r="L199" i="1"/>
  <c r="M199" i="1"/>
  <c r="N199" i="1"/>
  <c r="O199" i="1"/>
  <c r="P199" i="1"/>
  <c r="Q199" i="1"/>
  <c r="R199" i="1"/>
  <c r="S199" i="1"/>
  <c r="T199" i="1"/>
  <c r="F200" i="1"/>
  <c r="G200" i="1"/>
  <c r="H200" i="1"/>
  <c r="I200" i="1"/>
  <c r="J200" i="1"/>
  <c r="K200" i="1"/>
  <c r="L200" i="1"/>
  <c r="M200" i="1"/>
  <c r="N200" i="1"/>
  <c r="O200" i="1"/>
  <c r="P200" i="1"/>
  <c r="Q200" i="1"/>
  <c r="R200" i="1"/>
  <c r="S200" i="1"/>
  <c r="T200" i="1"/>
  <c r="F201" i="1"/>
  <c r="G201" i="1"/>
  <c r="H201" i="1"/>
  <c r="I201" i="1"/>
  <c r="J201" i="1"/>
  <c r="K201" i="1"/>
  <c r="L201" i="1"/>
  <c r="M201" i="1"/>
  <c r="N201" i="1"/>
  <c r="O201" i="1"/>
  <c r="P201" i="1"/>
  <c r="Q201" i="1"/>
  <c r="R201" i="1"/>
  <c r="S201" i="1"/>
  <c r="T201" i="1"/>
  <c r="F202" i="1"/>
  <c r="G202" i="1"/>
  <c r="H202" i="1"/>
  <c r="I202" i="1"/>
  <c r="J202" i="1"/>
  <c r="K202" i="1"/>
  <c r="L202" i="1"/>
  <c r="M202" i="1"/>
  <c r="N202" i="1"/>
  <c r="O202" i="1"/>
  <c r="P202" i="1"/>
  <c r="Q202" i="1"/>
  <c r="R202" i="1"/>
  <c r="S202" i="1"/>
  <c r="T202" i="1"/>
  <c r="F203" i="1"/>
  <c r="G203" i="1"/>
  <c r="H203" i="1"/>
  <c r="I203" i="1"/>
  <c r="J203" i="1"/>
  <c r="K203" i="1"/>
  <c r="L203" i="1"/>
  <c r="M203" i="1"/>
  <c r="N203" i="1"/>
  <c r="O203" i="1"/>
  <c r="P203" i="1"/>
  <c r="Q203" i="1"/>
  <c r="R203" i="1"/>
  <c r="S203" i="1"/>
  <c r="T203" i="1"/>
  <c r="F204" i="1"/>
  <c r="G204" i="1"/>
  <c r="H204" i="1"/>
  <c r="I204" i="1"/>
  <c r="J204" i="1"/>
  <c r="K204" i="1"/>
  <c r="L204" i="1"/>
  <c r="M204" i="1"/>
  <c r="N204" i="1"/>
  <c r="O204" i="1"/>
  <c r="P204" i="1"/>
  <c r="Q204" i="1"/>
  <c r="R204" i="1"/>
  <c r="S204" i="1"/>
  <c r="T204" i="1"/>
  <c r="F205" i="1"/>
  <c r="G205" i="1"/>
  <c r="H205" i="1"/>
  <c r="I205" i="1"/>
  <c r="J205" i="1"/>
  <c r="K205" i="1"/>
  <c r="L205" i="1"/>
  <c r="M205" i="1"/>
  <c r="N205" i="1"/>
  <c r="O205" i="1"/>
  <c r="P205" i="1"/>
  <c r="Q205" i="1"/>
  <c r="R205" i="1"/>
  <c r="S205" i="1"/>
  <c r="T205" i="1"/>
  <c r="F206" i="1"/>
  <c r="G206" i="1"/>
  <c r="H206" i="1"/>
  <c r="I206" i="1"/>
  <c r="J206" i="1"/>
  <c r="K206" i="1"/>
  <c r="L206" i="1"/>
  <c r="M206" i="1"/>
  <c r="N206" i="1"/>
  <c r="O206" i="1"/>
  <c r="P206" i="1"/>
  <c r="Q206" i="1"/>
  <c r="R206" i="1"/>
  <c r="S206" i="1"/>
  <c r="T206" i="1"/>
  <c r="F207" i="1"/>
  <c r="G207" i="1"/>
  <c r="H207" i="1"/>
  <c r="I207" i="1"/>
  <c r="J207" i="1"/>
  <c r="K207" i="1"/>
  <c r="L207" i="1"/>
  <c r="M207" i="1"/>
  <c r="N207" i="1"/>
  <c r="O207" i="1"/>
  <c r="P207" i="1"/>
  <c r="Q207" i="1"/>
  <c r="R207" i="1"/>
  <c r="S207" i="1"/>
  <c r="T207" i="1"/>
  <c r="F208" i="1"/>
  <c r="G208" i="1"/>
  <c r="H208" i="1"/>
  <c r="I208" i="1"/>
  <c r="J208" i="1"/>
  <c r="K208" i="1"/>
  <c r="L208" i="1"/>
  <c r="M208" i="1"/>
  <c r="N208" i="1"/>
  <c r="O208" i="1"/>
  <c r="P208" i="1"/>
  <c r="Q208" i="1"/>
  <c r="R208" i="1"/>
  <c r="S208" i="1"/>
  <c r="T208" i="1"/>
  <c r="F209" i="1"/>
  <c r="G209" i="1"/>
  <c r="H209" i="1"/>
  <c r="I209" i="1"/>
  <c r="J209" i="1"/>
  <c r="K209" i="1"/>
  <c r="L209" i="1"/>
  <c r="M209" i="1"/>
  <c r="N209" i="1"/>
  <c r="O209" i="1"/>
  <c r="P209" i="1"/>
  <c r="Q209" i="1"/>
  <c r="R209" i="1"/>
  <c r="S209" i="1"/>
  <c r="T209" i="1"/>
  <c r="F210" i="1"/>
  <c r="G210" i="1"/>
  <c r="H210" i="1"/>
  <c r="I210" i="1"/>
  <c r="J210" i="1"/>
  <c r="K210" i="1"/>
  <c r="L210" i="1"/>
  <c r="M210" i="1"/>
  <c r="N210" i="1"/>
  <c r="O210" i="1"/>
  <c r="P210" i="1"/>
  <c r="Q210" i="1"/>
  <c r="R210" i="1"/>
  <c r="S210" i="1"/>
  <c r="T210" i="1"/>
  <c r="F211" i="1"/>
  <c r="G211" i="1"/>
  <c r="H211" i="1"/>
  <c r="I211" i="1"/>
  <c r="J211" i="1"/>
  <c r="K211" i="1"/>
  <c r="L211" i="1"/>
  <c r="M211" i="1"/>
  <c r="N211" i="1"/>
  <c r="O211" i="1"/>
  <c r="P211" i="1"/>
  <c r="Q211" i="1"/>
  <c r="R211" i="1"/>
  <c r="S211" i="1"/>
  <c r="T211" i="1"/>
  <c r="F212" i="1"/>
  <c r="G212" i="1"/>
  <c r="H212" i="1"/>
  <c r="I212" i="1"/>
  <c r="J212" i="1"/>
  <c r="K212" i="1"/>
  <c r="L212" i="1"/>
  <c r="M212" i="1"/>
  <c r="N212" i="1"/>
  <c r="O212" i="1"/>
  <c r="P212" i="1"/>
  <c r="Q212" i="1"/>
  <c r="R212" i="1"/>
  <c r="S212" i="1"/>
  <c r="T212" i="1"/>
  <c r="F213" i="1"/>
  <c r="G213" i="1"/>
  <c r="H213" i="1"/>
  <c r="I213" i="1"/>
  <c r="J213" i="1"/>
  <c r="K213" i="1"/>
  <c r="L213" i="1"/>
  <c r="M213" i="1"/>
  <c r="N213" i="1"/>
  <c r="O213" i="1"/>
  <c r="P213" i="1"/>
  <c r="Q213" i="1"/>
  <c r="R213" i="1"/>
  <c r="S213" i="1"/>
  <c r="T213" i="1"/>
  <c r="F214" i="1"/>
  <c r="G214" i="1"/>
  <c r="H214" i="1"/>
  <c r="I214" i="1"/>
  <c r="J214" i="1"/>
  <c r="K214" i="1"/>
  <c r="L214" i="1"/>
  <c r="M214" i="1"/>
  <c r="N214" i="1"/>
  <c r="O214" i="1"/>
  <c r="P214" i="1"/>
  <c r="Q214" i="1"/>
  <c r="R214" i="1"/>
  <c r="S214" i="1"/>
  <c r="T214" i="1"/>
  <c r="F215" i="1"/>
  <c r="G215" i="1"/>
  <c r="H215" i="1"/>
  <c r="I215" i="1"/>
  <c r="J215" i="1"/>
  <c r="K215" i="1"/>
  <c r="L215" i="1"/>
  <c r="M215" i="1"/>
  <c r="N215" i="1"/>
  <c r="O215" i="1"/>
  <c r="P215" i="1"/>
  <c r="Q215" i="1"/>
  <c r="R215" i="1"/>
  <c r="S215" i="1"/>
  <c r="T215" i="1"/>
  <c r="F216" i="1"/>
  <c r="G216" i="1"/>
  <c r="H216" i="1"/>
  <c r="I216" i="1"/>
  <c r="J216" i="1"/>
  <c r="K216" i="1"/>
  <c r="L216" i="1"/>
  <c r="M216" i="1"/>
  <c r="N216" i="1"/>
  <c r="O216" i="1"/>
  <c r="P216" i="1"/>
  <c r="Q216" i="1"/>
  <c r="R216" i="1"/>
  <c r="S216" i="1"/>
  <c r="T216" i="1"/>
  <c r="F217" i="1"/>
  <c r="G217" i="1"/>
  <c r="H217" i="1"/>
  <c r="I217" i="1"/>
  <c r="J217" i="1"/>
  <c r="K217" i="1"/>
  <c r="L217" i="1"/>
  <c r="M217" i="1"/>
  <c r="N217" i="1"/>
  <c r="O217" i="1"/>
  <c r="P217" i="1"/>
  <c r="Q217" i="1"/>
  <c r="R217" i="1"/>
  <c r="S217" i="1"/>
  <c r="T217" i="1"/>
  <c r="F218" i="1"/>
  <c r="G218" i="1"/>
  <c r="H218" i="1"/>
  <c r="I218" i="1"/>
  <c r="J218" i="1"/>
  <c r="K218" i="1"/>
  <c r="L218" i="1"/>
  <c r="M218" i="1"/>
  <c r="N218" i="1"/>
  <c r="O218" i="1"/>
  <c r="P218" i="1"/>
  <c r="Q218" i="1"/>
  <c r="R218" i="1"/>
  <c r="S218" i="1"/>
  <c r="T218" i="1"/>
  <c r="F219" i="1"/>
  <c r="G219" i="1"/>
  <c r="H219" i="1"/>
  <c r="I219" i="1"/>
  <c r="J219" i="1"/>
  <c r="K219" i="1"/>
  <c r="L219" i="1"/>
  <c r="M219" i="1"/>
  <c r="N219" i="1"/>
  <c r="O219" i="1"/>
  <c r="P219" i="1"/>
  <c r="Q219" i="1"/>
  <c r="R219" i="1"/>
  <c r="S219" i="1"/>
  <c r="T219" i="1"/>
  <c r="F220" i="1"/>
  <c r="G220" i="1"/>
  <c r="H220" i="1"/>
  <c r="I220" i="1"/>
  <c r="J220" i="1"/>
  <c r="K220" i="1"/>
  <c r="L220" i="1"/>
  <c r="M220" i="1"/>
  <c r="N220" i="1"/>
  <c r="O220" i="1"/>
  <c r="P220" i="1"/>
  <c r="Q220" i="1"/>
  <c r="R220" i="1"/>
  <c r="S220" i="1"/>
  <c r="T220" i="1"/>
  <c r="F221" i="1"/>
  <c r="G221" i="1"/>
  <c r="H221" i="1"/>
  <c r="I221" i="1"/>
  <c r="J221" i="1"/>
  <c r="K221" i="1"/>
  <c r="L221" i="1"/>
  <c r="M221" i="1"/>
  <c r="N221" i="1"/>
  <c r="O221" i="1"/>
  <c r="P221" i="1"/>
  <c r="Q221" i="1"/>
  <c r="R221" i="1"/>
  <c r="S221" i="1"/>
  <c r="T221" i="1"/>
  <c r="F222" i="1"/>
  <c r="G222" i="1"/>
  <c r="H222" i="1"/>
  <c r="I222" i="1"/>
  <c r="J222" i="1"/>
  <c r="K222" i="1"/>
  <c r="L222" i="1"/>
  <c r="M222" i="1"/>
  <c r="N222" i="1"/>
  <c r="O222" i="1"/>
  <c r="P222" i="1"/>
  <c r="Q222" i="1"/>
  <c r="R222" i="1"/>
  <c r="S222" i="1"/>
  <c r="T222" i="1"/>
  <c r="F223" i="1"/>
  <c r="G223" i="1"/>
  <c r="H223" i="1"/>
  <c r="I223" i="1"/>
  <c r="J223" i="1"/>
  <c r="K223" i="1"/>
  <c r="L223" i="1"/>
  <c r="M223" i="1"/>
  <c r="N223" i="1"/>
  <c r="O223" i="1"/>
  <c r="P223" i="1"/>
  <c r="Q223" i="1"/>
  <c r="R223" i="1"/>
  <c r="S223" i="1"/>
  <c r="T223" i="1"/>
  <c r="F224" i="1"/>
  <c r="G224" i="1"/>
  <c r="H224" i="1"/>
  <c r="I224" i="1"/>
  <c r="J224" i="1"/>
  <c r="K224" i="1"/>
  <c r="L224" i="1"/>
  <c r="M224" i="1"/>
  <c r="N224" i="1"/>
  <c r="O224" i="1"/>
  <c r="P224" i="1"/>
  <c r="Q224" i="1"/>
  <c r="R224" i="1"/>
  <c r="S224" i="1"/>
  <c r="T224" i="1"/>
  <c r="F225" i="1"/>
  <c r="G225" i="1"/>
  <c r="H225" i="1"/>
  <c r="I225" i="1"/>
  <c r="J225" i="1"/>
  <c r="K225" i="1"/>
  <c r="L225" i="1"/>
  <c r="M225" i="1"/>
  <c r="N225" i="1"/>
  <c r="O225" i="1"/>
  <c r="P225" i="1"/>
  <c r="Q225" i="1"/>
  <c r="R225" i="1"/>
  <c r="S225" i="1"/>
  <c r="T225" i="1"/>
  <c r="F226" i="1"/>
  <c r="G226" i="1"/>
  <c r="H226" i="1"/>
  <c r="I226" i="1"/>
  <c r="J226" i="1"/>
  <c r="K226" i="1"/>
  <c r="L226" i="1"/>
  <c r="M226" i="1"/>
  <c r="N226" i="1"/>
  <c r="O226" i="1"/>
  <c r="P226" i="1"/>
  <c r="Q226" i="1"/>
  <c r="R226" i="1"/>
  <c r="S226" i="1"/>
  <c r="T226" i="1"/>
  <c r="F227" i="1"/>
  <c r="G227" i="1"/>
  <c r="H227" i="1"/>
  <c r="I227" i="1"/>
  <c r="J227" i="1"/>
  <c r="K227" i="1"/>
  <c r="L227" i="1"/>
  <c r="M227" i="1"/>
  <c r="N227" i="1"/>
  <c r="O227" i="1"/>
  <c r="P227" i="1"/>
  <c r="Q227" i="1"/>
  <c r="R227" i="1"/>
  <c r="S227" i="1"/>
  <c r="T227" i="1"/>
  <c r="F228" i="1"/>
  <c r="G228" i="1"/>
  <c r="H228" i="1"/>
  <c r="I228" i="1"/>
  <c r="J228" i="1"/>
  <c r="K228" i="1"/>
  <c r="L228" i="1"/>
  <c r="M228" i="1"/>
  <c r="N228" i="1"/>
  <c r="O228" i="1"/>
  <c r="P228" i="1"/>
  <c r="Q228" i="1"/>
  <c r="R228" i="1"/>
  <c r="S228" i="1"/>
  <c r="T228" i="1"/>
  <c r="F229" i="1"/>
  <c r="G229" i="1"/>
  <c r="H229" i="1"/>
  <c r="I229" i="1"/>
  <c r="J229" i="1"/>
  <c r="K229" i="1"/>
  <c r="L229" i="1"/>
  <c r="M229" i="1"/>
  <c r="N229" i="1"/>
  <c r="O229" i="1"/>
  <c r="P229" i="1"/>
  <c r="Q229" i="1"/>
  <c r="R229" i="1"/>
  <c r="S229" i="1"/>
  <c r="T229" i="1"/>
  <c r="F230" i="1"/>
  <c r="G230" i="1"/>
  <c r="H230" i="1"/>
  <c r="I230" i="1"/>
  <c r="J230" i="1"/>
  <c r="K230" i="1"/>
  <c r="L230" i="1"/>
  <c r="M230" i="1"/>
  <c r="N230" i="1"/>
  <c r="O230" i="1"/>
  <c r="P230" i="1"/>
  <c r="Q230" i="1"/>
  <c r="R230" i="1"/>
  <c r="S230" i="1"/>
  <c r="T230" i="1"/>
  <c r="F231" i="1"/>
  <c r="G231" i="1"/>
  <c r="H231" i="1"/>
  <c r="I231" i="1"/>
  <c r="J231" i="1"/>
  <c r="K231" i="1"/>
  <c r="L231" i="1"/>
  <c r="M231" i="1"/>
  <c r="N231" i="1"/>
  <c r="O231" i="1"/>
  <c r="P231" i="1"/>
  <c r="Q231" i="1"/>
  <c r="R231" i="1"/>
  <c r="S231" i="1"/>
  <c r="T231" i="1"/>
  <c r="F232" i="1"/>
  <c r="G232" i="1"/>
  <c r="H232" i="1"/>
  <c r="I232" i="1"/>
  <c r="J232" i="1"/>
  <c r="K232" i="1"/>
  <c r="L232" i="1"/>
  <c r="M232" i="1"/>
  <c r="N232" i="1"/>
  <c r="O232" i="1"/>
  <c r="P232" i="1"/>
  <c r="Q232" i="1"/>
  <c r="R232" i="1"/>
  <c r="S232" i="1"/>
  <c r="T232" i="1"/>
  <c r="F233" i="1"/>
  <c r="G233" i="1"/>
  <c r="H233" i="1"/>
  <c r="I233" i="1"/>
  <c r="J233" i="1"/>
  <c r="K233" i="1"/>
  <c r="L233" i="1"/>
  <c r="M233" i="1"/>
  <c r="N233" i="1"/>
  <c r="O233" i="1"/>
  <c r="P233" i="1"/>
  <c r="Q233" i="1"/>
  <c r="R233" i="1"/>
  <c r="S233" i="1"/>
  <c r="T233" i="1"/>
  <c r="F234" i="1"/>
  <c r="G234" i="1"/>
  <c r="H234" i="1"/>
  <c r="I234" i="1"/>
  <c r="J234" i="1"/>
  <c r="K234" i="1"/>
  <c r="L234" i="1"/>
  <c r="M234" i="1"/>
  <c r="N234" i="1"/>
  <c r="O234" i="1"/>
  <c r="P234" i="1"/>
  <c r="Q234" i="1"/>
  <c r="R234" i="1"/>
  <c r="S234" i="1"/>
  <c r="T234" i="1"/>
  <c r="F235" i="1"/>
  <c r="G235" i="1"/>
  <c r="H235" i="1"/>
  <c r="I235" i="1"/>
  <c r="J235" i="1"/>
  <c r="K235" i="1"/>
  <c r="L235" i="1"/>
  <c r="M235" i="1"/>
  <c r="N235" i="1"/>
  <c r="O235" i="1"/>
  <c r="P235" i="1"/>
  <c r="Q235" i="1"/>
  <c r="R235" i="1"/>
  <c r="S235" i="1"/>
  <c r="T235" i="1"/>
  <c r="F236" i="1"/>
  <c r="G236" i="1"/>
  <c r="H236" i="1"/>
  <c r="I236" i="1"/>
  <c r="J236" i="1"/>
  <c r="K236" i="1"/>
  <c r="L236" i="1"/>
  <c r="M236" i="1"/>
  <c r="N236" i="1"/>
  <c r="O236" i="1"/>
  <c r="P236" i="1"/>
  <c r="Q236" i="1"/>
  <c r="R236" i="1"/>
  <c r="S236" i="1"/>
  <c r="T236" i="1"/>
  <c r="F237" i="1"/>
  <c r="G237" i="1"/>
  <c r="H237" i="1"/>
  <c r="I237" i="1"/>
  <c r="J237" i="1"/>
  <c r="K237" i="1"/>
  <c r="L237" i="1"/>
  <c r="M237" i="1"/>
  <c r="N237" i="1"/>
  <c r="O237" i="1"/>
  <c r="P237" i="1"/>
  <c r="Q237" i="1"/>
  <c r="R237" i="1"/>
  <c r="S237" i="1"/>
  <c r="T237" i="1"/>
  <c r="F238" i="1"/>
  <c r="G238" i="1"/>
  <c r="H238" i="1"/>
  <c r="I238" i="1"/>
  <c r="J238" i="1"/>
  <c r="K238" i="1"/>
  <c r="L238" i="1"/>
  <c r="M238" i="1"/>
  <c r="N238" i="1"/>
  <c r="O238" i="1"/>
  <c r="P238" i="1"/>
  <c r="Q238" i="1"/>
  <c r="R238" i="1"/>
  <c r="S238" i="1"/>
  <c r="T238" i="1"/>
  <c r="F239" i="1"/>
  <c r="G239" i="1"/>
  <c r="H239" i="1"/>
  <c r="I239" i="1"/>
  <c r="J239" i="1"/>
  <c r="K239" i="1"/>
  <c r="L239" i="1"/>
  <c r="M239" i="1"/>
  <c r="N239" i="1"/>
  <c r="O239" i="1"/>
  <c r="P239" i="1"/>
  <c r="Q239" i="1"/>
  <c r="R239" i="1"/>
  <c r="S239" i="1"/>
  <c r="T239" i="1"/>
  <c r="F240" i="1"/>
  <c r="G240" i="1"/>
  <c r="H240" i="1"/>
  <c r="I240" i="1"/>
  <c r="J240" i="1"/>
  <c r="K240" i="1"/>
  <c r="L240" i="1"/>
  <c r="M240" i="1"/>
  <c r="N240" i="1"/>
  <c r="O240" i="1"/>
  <c r="P240" i="1"/>
  <c r="Q240" i="1"/>
  <c r="R240" i="1"/>
  <c r="S240" i="1"/>
  <c r="T240" i="1"/>
  <c r="F241" i="1"/>
  <c r="G241" i="1"/>
  <c r="H241" i="1"/>
  <c r="I241" i="1"/>
  <c r="J241" i="1"/>
  <c r="K241" i="1"/>
  <c r="L241" i="1"/>
  <c r="M241" i="1"/>
  <c r="N241" i="1"/>
  <c r="O241" i="1"/>
  <c r="P241" i="1"/>
  <c r="Q241" i="1"/>
  <c r="R241" i="1"/>
  <c r="S241" i="1"/>
  <c r="T241" i="1"/>
  <c r="F242" i="1"/>
  <c r="G242" i="1"/>
  <c r="H242" i="1"/>
  <c r="I242" i="1"/>
  <c r="J242" i="1"/>
  <c r="K242" i="1"/>
  <c r="L242" i="1"/>
  <c r="M242" i="1"/>
  <c r="N242" i="1"/>
  <c r="O242" i="1"/>
  <c r="P242" i="1"/>
  <c r="Q242" i="1"/>
  <c r="R242" i="1"/>
  <c r="S242" i="1"/>
  <c r="T242" i="1"/>
  <c r="F243" i="1"/>
  <c r="G243" i="1"/>
  <c r="H243" i="1"/>
  <c r="I243" i="1"/>
  <c r="J243" i="1"/>
  <c r="K243" i="1"/>
  <c r="L243" i="1"/>
  <c r="M243" i="1"/>
  <c r="N243" i="1"/>
  <c r="O243" i="1"/>
  <c r="P243" i="1"/>
  <c r="Q243" i="1"/>
  <c r="R243" i="1"/>
  <c r="S243" i="1"/>
  <c r="T243" i="1"/>
  <c r="F244" i="1"/>
  <c r="G244" i="1"/>
  <c r="H244" i="1"/>
  <c r="I244" i="1"/>
  <c r="J244" i="1"/>
  <c r="K244" i="1"/>
  <c r="L244" i="1"/>
  <c r="M244" i="1"/>
  <c r="N244" i="1"/>
  <c r="O244" i="1"/>
  <c r="P244" i="1"/>
  <c r="Q244" i="1"/>
  <c r="R244" i="1"/>
  <c r="S244" i="1"/>
  <c r="T244" i="1"/>
  <c r="F245" i="1"/>
  <c r="G245" i="1"/>
  <c r="H245" i="1"/>
  <c r="I245" i="1"/>
  <c r="J245" i="1"/>
  <c r="K245" i="1"/>
  <c r="L245" i="1"/>
  <c r="M245" i="1"/>
  <c r="N245" i="1"/>
  <c r="O245" i="1"/>
  <c r="P245" i="1"/>
  <c r="Q245" i="1"/>
  <c r="R245" i="1"/>
  <c r="S245" i="1"/>
  <c r="T245" i="1"/>
  <c r="F246" i="1"/>
  <c r="G246" i="1"/>
  <c r="H246" i="1"/>
  <c r="I246" i="1"/>
  <c r="J246" i="1"/>
  <c r="K246" i="1"/>
  <c r="L246" i="1"/>
  <c r="M246" i="1"/>
  <c r="N246" i="1"/>
  <c r="O246" i="1"/>
  <c r="P246" i="1"/>
  <c r="Q246" i="1"/>
  <c r="R246" i="1"/>
  <c r="S246" i="1"/>
  <c r="T246" i="1"/>
  <c r="F247" i="1"/>
  <c r="G247" i="1"/>
  <c r="H247" i="1"/>
  <c r="I247" i="1"/>
  <c r="J247" i="1"/>
  <c r="K247" i="1"/>
  <c r="L247" i="1"/>
  <c r="M247" i="1"/>
  <c r="N247" i="1"/>
  <c r="O247" i="1"/>
  <c r="P247" i="1"/>
  <c r="Q247" i="1"/>
  <c r="R247" i="1"/>
  <c r="S247" i="1"/>
  <c r="T247" i="1"/>
  <c r="F248" i="1"/>
  <c r="G248" i="1"/>
  <c r="H248" i="1"/>
  <c r="I248" i="1"/>
  <c r="J248" i="1"/>
  <c r="K248" i="1"/>
  <c r="L248" i="1"/>
  <c r="M248" i="1"/>
  <c r="N248" i="1"/>
  <c r="O248" i="1"/>
  <c r="P248" i="1"/>
  <c r="Q248" i="1"/>
  <c r="R248" i="1"/>
  <c r="S248" i="1"/>
  <c r="T248" i="1"/>
  <c r="F249" i="1"/>
  <c r="G249" i="1"/>
  <c r="H249" i="1"/>
  <c r="I249" i="1"/>
  <c r="J249" i="1"/>
  <c r="K249" i="1"/>
  <c r="L249" i="1"/>
  <c r="M249" i="1"/>
  <c r="N249" i="1"/>
  <c r="O249" i="1"/>
  <c r="P249" i="1"/>
  <c r="Q249" i="1"/>
  <c r="R249" i="1"/>
  <c r="S249" i="1"/>
  <c r="T249" i="1"/>
  <c r="F250" i="1"/>
  <c r="G250" i="1"/>
  <c r="H250" i="1"/>
  <c r="I250" i="1"/>
  <c r="J250" i="1"/>
  <c r="K250" i="1"/>
  <c r="L250" i="1"/>
  <c r="M250" i="1"/>
  <c r="N250" i="1"/>
  <c r="O250" i="1"/>
  <c r="P250" i="1"/>
  <c r="Q250" i="1"/>
  <c r="R250" i="1"/>
  <c r="S250" i="1"/>
  <c r="T250" i="1"/>
  <c r="F251" i="1"/>
  <c r="G251" i="1"/>
  <c r="H251" i="1"/>
  <c r="I251" i="1"/>
  <c r="J251" i="1"/>
  <c r="K251" i="1"/>
  <c r="L251" i="1"/>
  <c r="M251" i="1"/>
  <c r="N251" i="1"/>
  <c r="O251" i="1"/>
  <c r="P251" i="1"/>
  <c r="Q251" i="1"/>
  <c r="R251" i="1"/>
  <c r="S251" i="1"/>
  <c r="T251" i="1"/>
  <c r="F252" i="1"/>
  <c r="G252" i="1"/>
  <c r="H252" i="1"/>
  <c r="I252" i="1"/>
  <c r="J252" i="1"/>
  <c r="K252" i="1"/>
  <c r="L252" i="1"/>
  <c r="M252" i="1"/>
  <c r="N252" i="1"/>
  <c r="O252" i="1"/>
  <c r="P252" i="1"/>
  <c r="Q252" i="1"/>
  <c r="R252" i="1"/>
  <c r="S252" i="1"/>
  <c r="T252" i="1"/>
  <c r="F253" i="1"/>
  <c r="G253" i="1"/>
  <c r="H253" i="1"/>
  <c r="I253" i="1"/>
  <c r="J253" i="1"/>
  <c r="K253" i="1"/>
  <c r="L253" i="1"/>
  <c r="M253" i="1"/>
  <c r="N253" i="1"/>
  <c r="O253" i="1"/>
  <c r="P253" i="1"/>
  <c r="Q253" i="1"/>
  <c r="R253" i="1"/>
  <c r="S253" i="1"/>
  <c r="T253" i="1"/>
  <c r="F254" i="1"/>
  <c r="G254" i="1"/>
  <c r="H254" i="1"/>
  <c r="I254" i="1"/>
  <c r="J254" i="1"/>
  <c r="K254" i="1"/>
  <c r="L254" i="1"/>
  <c r="M254" i="1"/>
  <c r="N254" i="1"/>
  <c r="O254" i="1"/>
  <c r="P254" i="1"/>
  <c r="Q254" i="1"/>
  <c r="R254" i="1"/>
  <c r="S254" i="1"/>
  <c r="T254" i="1"/>
  <c r="F255" i="1"/>
  <c r="G255" i="1"/>
  <c r="H255" i="1"/>
  <c r="I255" i="1"/>
  <c r="J255" i="1"/>
  <c r="K255" i="1"/>
  <c r="L255" i="1"/>
  <c r="M255" i="1"/>
  <c r="N255" i="1"/>
  <c r="O255" i="1"/>
  <c r="P255" i="1"/>
  <c r="Q255" i="1"/>
  <c r="R255" i="1"/>
  <c r="S255" i="1"/>
  <c r="T255" i="1"/>
  <c r="F256" i="1"/>
  <c r="G256" i="1"/>
  <c r="H256" i="1"/>
  <c r="I256" i="1"/>
  <c r="J256" i="1"/>
  <c r="K256" i="1"/>
  <c r="L256" i="1"/>
  <c r="M256" i="1"/>
  <c r="N256" i="1"/>
  <c r="O256" i="1"/>
  <c r="P256" i="1"/>
  <c r="Q256" i="1"/>
  <c r="R256" i="1"/>
  <c r="S256" i="1"/>
  <c r="T256" i="1"/>
  <c r="F257" i="1"/>
  <c r="G257" i="1"/>
  <c r="H257" i="1"/>
  <c r="I257" i="1"/>
  <c r="J257" i="1"/>
  <c r="K257" i="1"/>
  <c r="L257" i="1"/>
  <c r="M257" i="1"/>
  <c r="N257" i="1"/>
  <c r="O257" i="1"/>
  <c r="P257" i="1"/>
  <c r="Q257" i="1"/>
  <c r="R257" i="1"/>
  <c r="S257" i="1"/>
  <c r="T257" i="1"/>
  <c r="F258" i="1"/>
  <c r="G258" i="1"/>
  <c r="H258" i="1"/>
  <c r="I258" i="1"/>
  <c r="J258" i="1"/>
  <c r="K258" i="1"/>
  <c r="L258" i="1"/>
  <c r="M258" i="1"/>
  <c r="N258" i="1"/>
  <c r="O258" i="1"/>
  <c r="P258" i="1"/>
  <c r="Q258" i="1"/>
  <c r="R258" i="1"/>
  <c r="S258" i="1"/>
  <c r="T258" i="1"/>
  <c r="F259" i="1"/>
  <c r="G259" i="1"/>
  <c r="H259" i="1"/>
  <c r="I259" i="1"/>
  <c r="J259" i="1"/>
  <c r="K259" i="1"/>
  <c r="L259" i="1"/>
  <c r="M259" i="1"/>
  <c r="N259" i="1"/>
  <c r="O259" i="1"/>
  <c r="P259" i="1"/>
  <c r="Q259" i="1"/>
  <c r="R259" i="1"/>
  <c r="S259" i="1"/>
  <c r="T259" i="1"/>
  <c r="F260" i="1"/>
  <c r="G260" i="1"/>
  <c r="H260" i="1"/>
  <c r="I260" i="1"/>
  <c r="J260" i="1"/>
  <c r="K260" i="1"/>
  <c r="L260" i="1"/>
  <c r="M260" i="1"/>
  <c r="N260" i="1"/>
  <c r="O260" i="1"/>
  <c r="P260" i="1"/>
  <c r="Q260" i="1"/>
  <c r="R260" i="1"/>
  <c r="S260" i="1"/>
  <c r="T260" i="1"/>
  <c r="F261" i="1"/>
  <c r="G261" i="1"/>
  <c r="H261" i="1"/>
  <c r="I261" i="1"/>
  <c r="J261" i="1"/>
  <c r="K261" i="1"/>
  <c r="L261" i="1"/>
  <c r="M261" i="1"/>
  <c r="N261" i="1"/>
  <c r="O261" i="1"/>
  <c r="P261" i="1"/>
  <c r="Q261" i="1"/>
  <c r="R261" i="1"/>
  <c r="S261" i="1"/>
  <c r="T261" i="1"/>
  <c r="F262" i="1"/>
  <c r="G262" i="1"/>
  <c r="H262" i="1"/>
  <c r="I262" i="1"/>
  <c r="J262" i="1"/>
  <c r="K262" i="1"/>
  <c r="L262" i="1"/>
  <c r="M262" i="1"/>
  <c r="N262" i="1"/>
  <c r="O262" i="1"/>
  <c r="P262" i="1"/>
  <c r="Q262" i="1"/>
  <c r="R262" i="1"/>
  <c r="S262" i="1"/>
  <c r="T262" i="1"/>
  <c r="F263" i="1"/>
  <c r="G263" i="1"/>
  <c r="H263" i="1"/>
  <c r="I263" i="1"/>
  <c r="J263" i="1"/>
  <c r="K263" i="1"/>
  <c r="L263" i="1"/>
  <c r="M263" i="1"/>
  <c r="N263" i="1"/>
  <c r="O263" i="1"/>
  <c r="P263" i="1"/>
  <c r="Q263" i="1"/>
  <c r="R263" i="1"/>
  <c r="S263" i="1"/>
  <c r="T263" i="1"/>
  <c r="F264" i="1"/>
  <c r="G264" i="1"/>
  <c r="H264" i="1"/>
  <c r="I264" i="1"/>
  <c r="J264" i="1"/>
  <c r="K264" i="1"/>
  <c r="L264" i="1"/>
  <c r="M264" i="1"/>
  <c r="N264" i="1"/>
  <c r="O264" i="1"/>
  <c r="P264" i="1"/>
  <c r="Q264" i="1"/>
  <c r="R264" i="1"/>
  <c r="S264" i="1"/>
  <c r="T264" i="1"/>
  <c r="F265" i="1"/>
  <c r="G265" i="1"/>
  <c r="H265" i="1"/>
  <c r="I265" i="1"/>
  <c r="J265" i="1"/>
  <c r="K265" i="1"/>
  <c r="L265" i="1"/>
  <c r="M265" i="1"/>
  <c r="N265" i="1"/>
  <c r="O265" i="1"/>
  <c r="P265" i="1"/>
  <c r="Q265" i="1"/>
  <c r="R265" i="1"/>
  <c r="S265" i="1"/>
  <c r="T265" i="1"/>
  <c r="F266" i="1"/>
  <c r="G266" i="1"/>
  <c r="H266" i="1"/>
  <c r="I266" i="1"/>
  <c r="J266" i="1"/>
  <c r="K266" i="1"/>
  <c r="L266" i="1"/>
  <c r="M266" i="1"/>
  <c r="N266" i="1"/>
  <c r="O266" i="1"/>
  <c r="P266" i="1"/>
  <c r="Q266" i="1"/>
  <c r="R266" i="1"/>
  <c r="S266" i="1"/>
  <c r="T266" i="1"/>
  <c r="F267" i="1"/>
  <c r="G267" i="1"/>
  <c r="H267" i="1"/>
  <c r="I267" i="1"/>
  <c r="J267" i="1"/>
  <c r="K267" i="1"/>
  <c r="L267" i="1"/>
  <c r="M267" i="1"/>
  <c r="N267" i="1"/>
  <c r="O267" i="1"/>
  <c r="P267" i="1"/>
  <c r="Q267" i="1"/>
  <c r="R267" i="1"/>
  <c r="S267" i="1"/>
  <c r="T267" i="1"/>
  <c r="F268" i="1"/>
  <c r="G268" i="1"/>
  <c r="H268" i="1"/>
  <c r="I268" i="1"/>
  <c r="J268" i="1"/>
  <c r="K268" i="1"/>
  <c r="L268" i="1"/>
  <c r="M268" i="1"/>
  <c r="N268" i="1"/>
  <c r="O268" i="1"/>
  <c r="P268" i="1"/>
  <c r="Q268" i="1"/>
  <c r="R268" i="1"/>
  <c r="S268" i="1"/>
  <c r="T268" i="1"/>
  <c r="F269" i="1"/>
  <c r="G269" i="1"/>
  <c r="H269" i="1"/>
  <c r="I269" i="1"/>
  <c r="J269" i="1"/>
  <c r="K269" i="1"/>
  <c r="L269" i="1"/>
  <c r="M269" i="1"/>
  <c r="N269" i="1"/>
  <c r="O269" i="1"/>
  <c r="P269" i="1"/>
  <c r="Q269" i="1"/>
  <c r="R269" i="1"/>
  <c r="S269" i="1"/>
  <c r="T269" i="1"/>
  <c r="F270" i="1"/>
  <c r="G270" i="1"/>
  <c r="H270" i="1"/>
  <c r="I270" i="1"/>
  <c r="J270" i="1"/>
  <c r="K270" i="1"/>
  <c r="L270" i="1"/>
  <c r="M270" i="1"/>
  <c r="N270" i="1"/>
  <c r="O270" i="1"/>
  <c r="P270" i="1"/>
  <c r="Q270" i="1"/>
  <c r="R270" i="1"/>
  <c r="S270" i="1"/>
  <c r="T270" i="1"/>
  <c r="F271" i="1"/>
  <c r="G271" i="1"/>
  <c r="H271" i="1"/>
  <c r="I271" i="1"/>
  <c r="J271" i="1"/>
  <c r="K271" i="1"/>
  <c r="L271" i="1"/>
  <c r="M271" i="1"/>
  <c r="N271" i="1"/>
  <c r="O271" i="1"/>
  <c r="P271" i="1"/>
  <c r="Q271" i="1"/>
  <c r="R271" i="1"/>
  <c r="S271" i="1"/>
  <c r="T271" i="1"/>
  <c r="F272" i="1"/>
  <c r="G272" i="1"/>
  <c r="H272" i="1"/>
  <c r="I272" i="1"/>
  <c r="J272" i="1"/>
  <c r="K272" i="1"/>
  <c r="L272" i="1"/>
  <c r="M272" i="1"/>
  <c r="N272" i="1"/>
  <c r="O272" i="1"/>
  <c r="P272" i="1"/>
  <c r="Q272" i="1"/>
  <c r="R272" i="1"/>
  <c r="S272" i="1"/>
  <c r="T272" i="1"/>
  <c r="F273" i="1"/>
  <c r="G273" i="1"/>
  <c r="H273" i="1"/>
  <c r="I273" i="1"/>
  <c r="J273" i="1"/>
  <c r="K273" i="1"/>
  <c r="L273" i="1"/>
  <c r="M273" i="1"/>
  <c r="N273" i="1"/>
  <c r="O273" i="1"/>
  <c r="P273" i="1"/>
  <c r="Q273" i="1"/>
  <c r="R273" i="1"/>
  <c r="S273" i="1"/>
  <c r="T273" i="1"/>
  <c r="F274" i="1"/>
  <c r="G274" i="1"/>
  <c r="H274" i="1"/>
  <c r="I274" i="1"/>
  <c r="J274" i="1"/>
  <c r="K274" i="1"/>
  <c r="L274" i="1"/>
  <c r="M274" i="1"/>
  <c r="N274" i="1"/>
  <c r="O274" i="1"/>
  <c r="P274" i="1"/>
  <c r="Q274" i="1"/>
  <c r="R274" i="1"/>
  <c r="S274" i="1"/>
  <c r="T274" i="1"/>
  <c r="F275" i="1"/>
  <c r="G275" i="1"/>
  <c r="H275" i="1"/>
  <c r="I275" i="1"/>
  <c r="J275" i="1"/>
  <c r="K275" i="1"/>
  <c r="L275" i="1"/>
  <c r="M275" i="1"/>
  <c r="N275" i="1"/>
  <c r="O275" i="1"/>
  <c r="P275" i="1"/>
  <c r="Q275" i="1"/>
  <c r="R275" i="1"/>
  <c r="S275" i="1"/>
  <c r="T275" i="1"/>
  <c r="F276" i="1"/>
  <c r="G276" i="1"/>
  <c r="H276" i="1"/>
  <c r="I276" i="1"/>
  <c r="J276" i="1"/>
  <c r="K276" i="1"/>
  <c r="L276" i="1"/>
  <c r="M276" i="1"/>
  <c r="N276" i="1"/>
  <c r="O276" i="1"/>
  <c r="P276" i="1"/>
  <c r="Q276" i="1"/>
  <c r="R276" i="1"/>
  <c r="S276" i="1"/>
  <c r="T276" i="1"/>
  <c r="F277" i="1"/>
  <c r="G277" i="1"/>
  <c r="H277" i="1"/>
  <c r="I277" i="1"/>
  <c r="J277" i="1"/>
  <c r="K277" i="1"/>
  <c r="L277" i="1"/>
  <c r="M277" i="1"/>
  <c r="N277" i="1"/>
  <c r="O277" i="1"/>
  <c r="P277" i="1"/>
  <c r="Q277" i="1"/>
  <c r="R277" i="1"/>
  <c r="S277" i="1"/>
  <c r="T277" i="1"/>
  <c r="F278" i="1"/>
  <c r="G278" i="1"/>
  <c r="H278" i="1"/>
  <c r="I278" i="1"/>
  <c r="J278" i="1"/>
  <c r="K278" i="1"/>
  <c r="L278" i="1"/>
  <c r="M278" i="1"/>
  <c r="N278" i="1"/>
  <c r="O278" i="1"/>
  <c r="P278" i="1"/>
  <c r="Q278" i="1"/>
  <c r="R278" i="1"/>
  <c r="S278" i="1"/>
  <c r="T278" i="1"/>
  <c r="F279" i="1"/>
  <c r="G279" i="1"/>
  <c r="H279" i="1"/>
  <c r="I279" i="1"/>
  <c r="J279" i="1"/>
  <c r="K279" i="1"/>
  <c r="L279" i="1"/>
  <c r="M279" i="1"/>
  <c r="N279" i="1"/>
  <c r="O279" i="1"/>
  <c r="P279" i="1"/>
  <c r="Q279" i="1"/>
  <c r="R279" i="1"/>
  <c r="S279" i="1"/>
  <c r="T279" i="1"/>
  <c r="F280" i="1"/>
  <c r="G280" i="1"/>
  <c r="H280" i="1"/>
  <c r="I280" i="1"/>
  <c r="J280" i="1"/>
  <c r="K280" i="1"/>
  <c r="L280" i="1"/>
  <c r="M280" i="1"/>
  <c r="N280" i="1"/>
  <c r="O280" i="1"/>
  <c r="P280" i="1"/>
  <c r="Q280" i="1"/>
  <c r="R280" i="1"/>
  <c r="S280" i="1"/>
  <c r="T280" i="1"/>
  <c r="F281" i="1"/>
  <c r="G281" i="1"/>
  <c r="H281" i="1"/>
  <c r="I281" i="1"/>
  <c r="J281" i="1"/>
  <c r="K281" i="1"/>
  <c r="L281" i="1"/>
  <c r="M281" i="1"/>
  <c r="N281" i="1"/>
  <c r="O281" i="1"/>
  <c r="P281" i="1"/>
  <c r="Q281" i="1"/>
  <c r="R281" i="1"/>
  <c r="S281" i="1"/>
  <c r="T281" i="1"/>
  <c r="F282" i="1"/>
  <c r="G282" i="1"/>
  <c r="H282" i="1"/>
  <c r="I282" i="1"/>
  <c r="J282" i="1"/>
  <c r="K282" i="1"/>
  <c r="L282" i="1"/>
  <c r="M282" i="1"/>
  <c r="N282" i="1"/>
  <c r="O282" i="1"/>
  <c r="P282" i="1"/>
  <c r="Q282" i="1"/>
  <c r="R282" i="1"/>
  <c r="S282" i="1"/>
  <c r="T282" i="1"/>
  <c r="F283" i="1"/>
  <c r="G283" i="1"/>
  <c r="H283" i="1"/>
  <c r="I283" i="1"/>
  <c r="J283" i="1"/>
  <c r="K283" i="1"/>
  <c r="L283" i="1"/>
  <c r="M283" i="1"/>
  <c r="N283" i="1"/>
  <c r="O283" i="1"/>
  <c r="P283" i="1"/>
  <c r="Q283" i="1"/>
  <c r="R283" i="1"/>
  <c r="S283" i="1"/>
  <c r="T283" i="1"/>
  <c r="F284" i="1"/>
  <c r="G284" i="1"/>
  <c r="H284" i="1"/>
  <c r="I284" i="1"/>
  <c r="J284" i="1"/>
  <c r="K284" i="1"/>
  <c r="L284" i="1"/>
  <c r="M284" i="1"/>
  <c r="N284" i="1"/>
  <c r="O284" i="1"/>
  <c r="P284" i="1"/>
  <c r="Q284" i="1"/>
  <c r="R284" i="1"/>
  <c r="S284" i="1"/>
  <c r="T284" i="1"/>
  <c r="F285" i="1"/>
  <c r="G285" i="1"/>
  <c r="H285" i="1"/>
  <c r="I285" i="1"/>
  <c r="J285" i="1"/>
  <c r="K285" i="1"/>
  <c r="L285" i="1"/>
  <c r="M285" i="1"/>
  <c r="N285" i="1"/>
  <c r="O285" i="1"/>
  <c r="P285" i="1"/>
  <c r="Q285" i="1"/>
  <c r="R285" i="1"/>
  <c r="S285" i="1"/>
  <c r="T285" i="1"/>
  <c r="F286" i="1"/>
  <c r="G286" i="1"/>
  <c r="H286" i="1"/>
  <c r="I286" i="1"/>
  <c r="J286" i="1"/>
  <c r="K286" i="1"/>
  <c r="L286" i="1"/>
  <c r="M286" i="1"/>
  <c r="N286" i="1"/>
  <c r="O286" i="1"/>
  <c r="P286" i="1"/>
  <c r="Q286" i="1"/>
  <c r="R286" i="1"/>
  <c r="S286" i="1"/>
  <c r="T286" i="1"/>
  <c r="F287" i="1"/>
  <c r="G287" i="1"/>
  <c r="H287" i="1"/>
  <c r="I287" i="1"/>
  <c r="J287" i="1"/>
  <c r="K287" i="1"/>
  <c r="L287" i="1"/>
  <c r="M287" i="1"/>
  <c r="N287" i="1"/>
  <c r="O287" i="1"/>
  <c r="P287" i="1"/>
  <c r="Q287" i="1"/>
  <c r="R287" i="1"/>
  <c r="S287" i="1"/>
  <c r="T287" i="1"/>
  <c r="F288" i="1"/>
  <c r="G288" i="1"/>
  <c r="H288" i="1"/>
  <c r="I288" i="1"/>
  <c r="J288" i="1"/>
  <c r="K288" i="1"/>
  <c r="L288" i="1"/>
  <c r="M288" i="1"/>
  <c r="N288" i="1"/>
  <c r="O288" i="1"/>
  <c r="P288" i="1"/>
  <c r="Q288" i="1"/>
  <c r="R288" i="1"/>
  <c r="S288" i="1"/>
  <c r="T288" i="1"/>
  <c r="F289" i="1"/>
  <c r="G289" i="1"/>
  <c r="H289" i="1"/>
  <c r="I289" i="1"/>
  <c r="J289" i="1"/>
  <c r="K289" i="1"/>
  <c r="L289" i="1"/>
  <c r="M289" i="1"/>
  <c r="N289" i="1"/>
  <c r="O289" i="1"/>
  <c r="P289" i="1"/>
  <c r="Q289" i="1"/>
  <c r="R289" i="1"/>
  <c r="S289" i="1"/>
  <c r="T289" i="1"/>
  <c r="F290" i="1"/>
  <c r="G290" i="1"/>
  <c r="H290" i="1"/>
  <c r="I290" i="1"/>
  <c r="J290" i="1"/>
  <c r="K290" i="1"/>
  <c r="L290" i="1"/>
  <c r="M290" i="1"/>
  <c r="N290" i="1"/>
  <c r="O290" i="1"/>
  <c r="P290" i="1"/>
  <c r="Q290" i="1"/>
  <c r="R290" i="1"/>
  <c r="S290" i="1"/>
  <c r="T290" i="1"/>
  <c r="F291" i="1"/>
  <c r="G291" i="1"/>
  <c r="H291" i="1"/>
  <c r="I291" i="1"/>
  <c r="J291" i="1"/>
  <c r="K291" i="1"/>
  <c r="L291" i="1"/>
  <c r="M291" i="1"/>
  <c r="N291" i="1"/>
  <c r="O291" i="1"/>
  <c r="P291" i="1"/>
  <c r="Q291" i="1"/>
  <c r="R291" i="1"/>
  <c r="S291" i="1"/>
  <c r="T291" i="1"/>
  <c r="F292" i="1"/>
  <c r="G292" i="1"/>
  <c r="H292" i="1"/>
  <c r="I292" i="1"/>
  <c r="J292" i="1"/>
  <c r="K292" i="1"/>
  <c r="L292" i="1"/>
  <c r="M292" i="1"/>
  <c r="N292" i="1"/>
  <c r="O292" i="1"/>
  <c r="P292" i="1"/>
  <c r="Q292" i="1"/>
  <c r="R292" i="1"/>
  <c r="S292" i="1"/>
  <c r="T292" i="1"/>
  <c r="F293" i="1"/>
  <c r="G293" i="1"/>
  <c r="H293" i="1"/>
  <c r="I293" i="1"/>
  <c r="J293" i="1"/>
  <c r="K293" i="1"/>
  <c r="L293" i="1"/>
  <c r="M293" i="1"/>
  <c r="N293" i="1"/>
  <c r="O293" i="1"/>
  <c r="P293" i="1"/>
  <c r="Q293" i="1"/>
  <c r="R293" i="1"/>
  <c r="S293" i="1"/>
  <c r="T293" i="1"/>
  <c r="F294" i="1"/>
  <c r="G294" i="1"/>
  <c r="H294" i="1"/>
  <c r="I294" i="1"/>
  <c r="J294" i="1"/>
  <c r="K294" i="1"/>
  <c r="L294" i="1"/>
  <c r="M294" i="1"/>
  <c r="N294" i="1"/>
  <c r="O294" i="1"/>
  <c r="P294" i="1"/>
  <c r="Q294" i="1"/>
  <c r="R294" i="1"/>
  <c r="S294" i="1"/>
  <c r="T294" i="1"/>
  <c r="F295" i="1"/>
  <c r="G295" i="1"/>
  <c r="H295" i="1"/>
  <c r="I295" i="1"/>
  <c r="J295" i="1"/>
  <c r="K295" i="1"/>
  <c r="L295" i="1"/>
  <c r="M295" i="1"/>
  <c r="N295" i="1"/>
  <c r="O295" i="1"/>
  <c r="P295" i="1"/>
  <c r="Q295" i="1"/>
  <c r="R295" i="1"/>
  <c r="S295" i="1"/>
  <c r="T295" i="1"/>
  <c r="F296" i="1"/>
  <c r="G296" i="1"/>
  <c r="H296" i="1"/>
  <c r="I296" i="1"/>
  <c r="J296" i="1"/>
  <c r="K296" i="1"/>
  <c r="L296" i="1"/>
  <c r="M296" i="1"/>
  <c r="N296" i="1"/>
  <c r="O296" i="1"/>
  <c r="P296" i="1"/>
  <c r="Q296" i="1"/>
  <c r="R296" i="1"/>
  <c r="S296" i="1"/>
  <c r="T296" i="1"/>
  <c r="F297" i="1"/>
  <c r="G297" i="1"/>
  <c r="H297" i="1"/>
  <c r="I297" i="1"/>
  <c r="J297" i="1"/>
  <c r="K297" i="1"/>
  <c r="L297" i="1"/>
  <c r="M297" i="1"/>
  <c r="N297" i="1"/>
  <c r="O297" i="1"/>
  <c r="P297" i="1"/>
  <c r="Q297" i="1"/>
  <c r="R297" i="1"/>
  <c r="S297" i="1"/>
  <c r="T297" i="1"/>
  <c r="F298" i="1"/>
  <c r="G298" i="1"/>
  <c r="H298" i="1"/>
  <c r="I298" i="1"/>
  <c r="J298" i="1"/>
  <c r="K298" i="1"/>
  <c r="L298" i="1"/>
  <c r="M298" i="1"/>
  <c r="N298" i="1"/>
  <c r="O298" i="1"/>
  <c r="P298" i="1"/>
  <c r="Q298" i="1"/>
  <c r="R298" i="1"/>
  <c r="S298" i="1"/>
  <c r="T298" i="1"/>
  <c r="F299" i="1"/>
  <c r="G299" i="1"/>
  <c r="H299" i="1"/>
  <c r="I299" i="1"/>
  <c r="J299" i="1"/>
  <c r="K299" i="1"/>
  <c r="L299" i="1"/>
  <c r="M299" i="1"/>
  <c r="N299" i="1"/>
  <c r="O299" i="1"/>
  <c r="P299" i="1"/>
  <c r="Q299" i="1"/>
  <c r="R299" i="1"/>
  <c r="S299" i="1"/>
  <c r="T299" i="1"/>
  <c r="F300" i="1"/>
  <c r="G300" i="1"/>
  <c r="H300" i="1"/>
  <c r="I300" i="1"/>
  <c r="J300" i="1"/>
  <c r="K300" i="1"/>
  <c r="L300" i="1"/>
  <c r="M300" i="1"/>
  <c r="N300" i="1"/>
  <c r="O300" i="1"/>
  <c r="P300" i="1"/>
  <c r="Q300" i="1"/>
  <c r="R300" i="1"/>
  <c r="S300" i="1"/>
  <c r="T300" i="1"/>
  <c r="F301" i="1"/>
  <c r="G301" i="1"/>
  <c r="H301" i="1"/>
  <c r="I301" i="1"/>
  <c r="J301" i="1"/>
  <c r="K301" i="1"/>
  <c r="L301" i="1"/>
  <c r="M301" i="1"/>
  <c r="N301" i="1"/>
  <c r="O301" i="1"/>
  <c r="P301" i="1"/>
  <c r="Q301" i="1"/>
  <c r="R301" i="1"/>
  <c r="S301" i="1"/>
  <c r="T301" i="1"/>
  <c r="F302" i="1"/>
  <c r="G302" i="1"/>
  <c r="H302" i="1"/>
  <c r="I302" i="1"/>
  <c r="J302" i="1"/>
  <c r="K302" i="1"/>
  <c r="L302" i="1"/>
  <c r="M302" i="1"/>
  <c r="N302" i="1"/>
  <c r="O302" i="1"/>
  <c r="P302" i="1"/>
  <c r="Q302" i="1"/>
  <c r="R302" i="1"/>
  <c r="S302" i="1"/>
  <c r="T302" i="1"/>
  <c r="F303" i="1"/>
  <c r="G303" i="1"/>
  <c r="H303" i="1"/>
  <c r="I303" i="1"/>
  <c r="J303" i="1"/>
  <c r="K303" i="1"/>
  <c r="L303" i="1"/>
  <c r="M303" i="1"/>
  <c r="N303" i="1"/>
  <c r="O303" i="1"/>
  <c r="P303" i="1"/>
  <c r="Q303" i="1"/>
  <c r="R303" i="1"/>
  <c r="S303" i="1"/>
  <c r="T303" i="1"/>
  <c r="F304" i="1"/>
  <c r="G304" i="1"/>
  <c r="H304" i="1"/>
  <c r="I304" i="1"/>
  <c r="J304" i="1"/>
  <c r="K304" i="1"/>
  <c r="L304" i="1"/>
  <c r="M304" i="1"/>
  <c r="N304" i="1"/>
  <c r="O304" i="1"/>
  <c r="P304" i="1"/>
  <c r="Q304" i="1"/>
  <c r="R304" i="1"/>
  <c r="S304" i="1"/>
  <c r="T304" i="1"/>
  <c r="F305" i="1"/>
  <c r="G305" i="1"/>
  <c r="H305" i="1"/>
  <c r="I305" i="1"/>
  <c r="J305" i="1"/>
  <c r="K305" i="1"/>
  <c r="L305" i="1"/>
  <c r="M305" i="1"/>
  <c r="N305" i="1"/>
  <c r="O305" i="1"/>
  <c r="P305" i="1"/>
  <c r="Q305" i="1"/>
  <c r="R305" i="1"/>
  <c r="S305" i="1"/>
  <c r="T305" i="1"/>
  <c r="F306" i="1"/>
  <c r="G306" i="1"/>
  <c r="H306" i="1"/>
  <c r="I306" i="1"/>
  <c r="J306" i="1"/>
  <c r="K306" i="1"/>
  <c r="L306" i="1"/>
  <c r="M306" i="1"/>
  <c r="N306" i="1"/>
  <c r="O306" i="1"/>
  <c r="P306" i="1"/>
  <c r="Q306" i="1"/>
  <c r="R306" i="1"/>
  <c r="S306" i="1"/>
  <c r="T306" i="1"/>
  <c r="F307" i="1"/>
  <c r="G307" i="1"/>
  <c r="H307" i="1"/>
  <c r="I307" i="1"/>
  <c r="J307" i="1"/>
  <c r="K307" i="1"/>
  <c r="L307" i="1"/>
  <c r="M307" i="1"/>
  <c r="N307" i="1"/>
  <c r="O307" i="1"/>
  <c r="P307" i="1"/>
  <c r="Q307" i="1"/>
  <c r="R307" i="1"/>
  <c r="S307" i="1"/>
  <c r="T307" i="1"/>
  <c r="F308" i="1"/>
  <c r="G308" i="1"/>
  <c r="H308" i="1"/>
  <c r="I308" i="1"/>
  <c r="J308" i="1"/>
  <c r="K308" i="1"/>
  <c r="L308" i="1"/>
  <c r="M308" i="1"/>
  <c r="N308" i="1"/>
  <c r="O308" i="1"/>
  <c r="P308" i="1"/>
  <c r="Q308" i="1"/>
  <c r="R308" i="1"/>
  <c r="S308" i="1"/>
  <c r="T308" i="1"/>
  <c r="F309" i="1"/>
  <c r="G309" i="1"/>
  <c r="H309" i="1"/>
  <c r="I309" i="1"/>
  <c r="J309" i="1"/>
  <c r="K309" i="1"/>
  <c r="L309" i="1"/>
  <c r="M309" i="1"/>
  <c r="N309" i="1"/>
  <c r="O309" i="1"/>
  <c r="P309" i="1"/>
  <c r="Q309" i="1"/>
  <c r="R309" i="1"/>
  <c r="S309" i="1"/>
  <c r="T309" i="1"/>
  <c r="F310" i="1"/>
  <c r="G310" i="1"/>
  <c r="H310" i="1"/>
  <c r="I310" i="1"/>
  <c r="J310" i="1"/>
  <c r="K310" i="1"/>
  <c r="L310" i="1"/>
  <c r="M310" i="1"/>
  <c r="N310" i="1"/>
  <c r="O310" i="1"/>
  <c r="P310" i="1"/>
  <c r="Q310" i="1"/>
  <c r="R310" i="1"/>
  <c r="S310" i="1"/>
  <c r="T310" i="1"/>
  <c r="F311" i="1"/>
  <c r="G311" i="1"/>
  <c r="H311" i="1"/>
  <c r="I311" i="1"/>
  <c r="J311" i="1"/>
  <c r="K311" i="1"/>
  <c r="L311" i="1"/>
  <c r="M311" i="1"/>
  <c r="N311" i="1"/>
  <c r="O311" i="1"/>
  <c r="P311" i="1"/>
  <c r="Q311" i="1"/>
  <c r="R311" i="1"/>
  <c r="S311" i="1"/>
  <c r="T311" i="1"/>
  <c r="F312" i="1"/>
  <c r="G312" i="1"/>
  <c r="H312" i="1"/>
  <c r="I312" i="1"/>
  <c r="J312" i="1"/>
  <c r="K312" i="1"/>
  <c r="L312" i="1"/>
  <c r="M312" i="1"/>
  <c r="N312" i="1"/>
  <c r="O312" i="1"/>
  <c r="P312" i="1"/>
  <c r="Q312" i="1"/>
  <c r="R312" i="1"/>
  <c r="S312" i="1"/>
  <c r="T312" i="1"/>
  <c r="F313" i="1"/>
  <c r="G313" i="1"/>
  <c r="H313" i="1"/>
  <c r="I313" i="1"/>
  <c r="J313" i="1"/>
  <c r="K313" i="1"/>
  <c r="L313" i="1"/>
  <c r="M313" i="1"/>
  <c r="N313" i="1"/>
  <c r="O313" i="1"/>
  <c r="P313" i="1"/>
  <c r="Q313" i="1"/>
  <c r="R313" i="1"/>
  <c r="S313" i="1"/>
  <c r="T313" i="1"/>
  <c r="F314" i="1"/>
  <c r="G314" i="1"/>
  <c r="H314" i="1"/>
  <c r="I314" i="1"/>
  <c r="J314" i="1"/>
  <c r="K314" i="1"/>
  <c r="L314" i="1"/>
  <c r="M314" i="1"/>
  <c r="N314" i="1"/>
  <c r="O314" i="1"/>
  <c r="P314" i="1"/>
  <c r="Q314" i="1"/>
  <c r="R314" i="1"/>
  <c r="S314" i="1"/>
  <c r="T314" i="1"/>
  <c r="F315" i="1"/>
  <c r="G315" i="1"/>
  <c r="H315" i="1"/>
  <c r="I315" i="1"/>
  <c r="J315" i="1"/>
  <c r="K315" i="1"/>
  <c r="L315" i="1"/>
  <c r="M315" i="1"/>
  <c r="N315" i="1"/>
  <c r="O315" i="1"/>
  <c r="P315" i="1"/>
  <c r="Q315" i="1"/>
  <c r="R315" i="1"/>
  <c r="S315" i="1"/>
  <c r="T315" i="1"/>
  <c r="F316" i="1"/>
  <c r="G316" i="1"/>
  <c r="H316" i="1"/>
  <c r="I316" i="1"/>
  <c r="J316" i="1"/>
  <c r="K316" i="1"/>
  <c r="L316" i="1"/>
  <c r="M316" i="1"/>
  <c r="N316" i="1"/>
  <c r="O316" i="1"/>
  <c r="P316" i="1"/>
  <c r="Q316" i="1"/>
  <c r="R316" i="1"/>
  <c r="S316" i="1"/>
  <c r="T316" i="1"/>
  <c r="F317" i="1"/>
  <c r="G317" i="1"/>
  <c r="H317" i="1"/>
  <c r="I317" i="1"/>
  <c r="J317" i="1"/>
  <c r="K317" i="1"/>
  <c r="L317" i="1"/>
  <c r="M317" i="1"/>
  <c r="N317" i="1"/>
  <c r="O317" i="1"/>
  <c r="P317" i="1"/>
  <c r="Q317" i="1"/>
  <c r="R317" i="1"/>
  <c r="S317" i="1"/>
  <c r="T317" i="1"/>
  <c r="F318" i="1"/>
  <c r="G318" i="1"/>
  <c r="H318" i="1"/>
  <c r="I318" i="1"/>
  <c r="J318" i="1"/>
  <c r="K318" i="1"/>
  <c r="L318" i="1"/>
  <c r="M318" i="1"/>
  <c r="N318" i="1"/>
  <c r="O318" i="1"/>
  <c r="P318" i="1"/>
  <c r="Q318" i="1"/>
  <c r="R318" i="1"/>
  <c r="S318" i="1"/>
  <c r="T318" i="1"/>
  <c r="F319" i="1"/>
  <c r="G319" i="1"/>
  <c r="H319" i="1"/>
  <c r="I319" i="1"/>
  <c r="J319" i="1"/>
  <c r="K319" i="1"/>
  <c r="L319" i="1"/>
  <c r="M319" i="1"/>
  <c r="N319" i="1"/>
  <c r="O319" i="1"/>
  <c r="P319" i="1"/>
  <c r="Q319" i="1"/>
  <c r="R319" i="1"/>
  <c r="S319" i="1"/>
  <c r="T319" i="1"/>
  <c r="F320" i="1"/>
  <c r="G320" i="1"/>
  <c r="H320" i="1"/>
  <c r="I320" i="1"/>
  <c r="J320" i="1"/>
  <c r="K320" i="1"/>
  <c r="L320" i="1"/>
  <c r="M320" i="1"/>
  <c r="N320" i="1"/>
  <c r="O320" i="1"/>
  <c r="P320" i="1"/>
  <c r="Q320" i="1"/>
  <c r="R320" i="1"/>
  <c r="S320" i="1"/>
  <c r="T320" i="1"/>
  <c r="F321" i="1"/>
  <c r="G321" i="1"/>
  <c r="H321" i="1"/>
  <c r="I321" i="1"/>
  <c r="J321" i="1"/>
  <c r="K321" i="1"/>
  <c r="L321" i="1"/>
  <c r="M321" i="1"/>
  <c r="N321" i="1"/>
  <c r="O321" i="1"/>
  <c r="P321" i="1"/>
  <c r="Q321" i="1"/>
  <c r="R321" i="1"/>
  <c r="S321" i="1"/>
  <c r="T321" i="1"/>
  <c r="F322" i="1"/>
  <c r="G322" i="1"/>
  <c r="H322" i="1"/>
  <c r="I322" i="1"/>
  <c r="J322" i="1"/>
  <c r="K322" i="1"/>
  <c r="L322" i="1"/>
  <c r="M322" i="1"/>
  <c r="N322" i="1"/>
  <c r="O322" i="1"/>
  <c r="P322" i="1"/>
  <c r="Q322" i="1"/>
  <c r="R322" i="1"/>
  <c r="S322" i="1"/>
  <c r="T322" i="1"/>
  <c r="F323" i="1"/>
  <c r="G323" i="1"/>
  <c r="H323" i="1"/>
  <c r="I323" i="1"/>
  <c r="J323" i="1"/>
  <c r="K323" i="1"/>
  <c r="L323" i="1"/>
  <c r="M323" i="1"/>
  <c r="N323" i="1"/>
  <c r="O323" i="1"/>
  <c r="P323" i="1"/>
  <c r="Q323" i="1"/>
  <c r="R323" i="1"/>
  <c r="S323" i="1"/>
  <c r="T323" i="1"/>
  <c r="F324" i="1"/>
  <c r="G324" i="1"/>
  <c r="H324" i="1"/>
  <c r="I324" i="1"/>
  <c r="J324" i="1"/>
  <c r="K324" i="1"/>
  <c r="L324" i="1"/>
  <c r="M324" i="1"/>
  <c r="N324" i="1"/>
  <c r="O324" i="1"/>
  <c r="P324" i="1"/>
  <c r="Q324" i="1"/>
  <c r="R324" i="1"/>
  <c r="S324" i="1"/>
  <c r="T324" i="1"/>
  <c r="F325" i="1"/>
  <c r="G325" i="1"/>
  <c r="H325" i="1"/>
  <c r="I325" i="1"/>
  <c r="J325" i="1"/>
  <c r="K325" i="1"/>
  <c r="L325" i="1"/>
  <c r="M325" i="1"/>
  <c r="N325" i="1"/>
  <c r="O325" i="1"/>
  <c r="P325" i="1"/>
  <c r="Q325" i="1"/>
  <c r="R325" i="1"/>
  <c r="S325" i="1"/>
  <c r="T325" i="1"/>
  <c r="F326" i="1"/>
  <c r="G326" i="1"/>
  <c r="H326" i="1"/>
  <c r="I326" i="1"/>
  <c r="J326" i="1"/>
  <c r="K326" i="1"/>
  <c r="L326" i="1"/>
  <c r="M326" i="1"/>
  <c r="N326" i="1"/>
  <c r="O326" i="1"/>
  <c r="P326" i="1"/>
  <c r="Q326" i="1"/>
  <c r="R326" i="1"/>
  <c r="S326" i="1"/>
  <c r="T326" i="1"/>
  <c r="F327" i="1"/>
  <c r="G327" i="1"/>
  <c r="H327" i="1"/>
  <c r="I327" i="1"/>
  <c r="J327" i="1"/>
  <c r="K327" i="1"/>
  <c r="L327" i="1"/>
  <c r="M327" i="1"/>
  <c r="N327" i="1"/>
  <c r="O327" i="1"/>
  <c r="P327" i="1"/>
  <c r="Q327" i="1"/>
  <c r="R327" i="1"/>
  <c r="S327" i="1"/>
  <c r="T327" i="1"/>
  <c r="F328" i="1"/>
  <c r="G328" i="1"/>
  <c r="H328" i="1"/>
  <c r="I328" i="1"/>
  <c r="J328" i="1"/>
  <c r="K328" i="1"/>
  <c r="L328" i="1"/>
  <c r="M328" i="1"/>
  <c r="N328" i="1"/>
  <c r="O328" i="1"/>
  <c r="P328" i="1"/>
  <c r="Q328" i="1"/>
  <c r="R328" i="1"/>
  <c r="S328" i="1"/>
  <c r="T328" i="1"/>
  <c r="F329" i="1"/>
  <c r="G329" i="1"/>
  <c r="H329" i="1"/>
  <c r="I329" i="1"/>
  <c r="J329" i="1"/>
  <c r="K329" i="1"/>
  <c r="L329" i="1"/>
  <c r="M329" i="1"/>
  <c r="N329" i="1"/>
  <c r="O329" i="1"/>
  <c r="P329" i="1"/>
  <c r="Q329" i="1"/>
  <c r="R329" i="1"/>
  <c r="S329" i="1"/>
  <c r="T329" i="1"/>
  <c r="F330" i="1"/>
  <c r="G330" i="1"/>
  <c r="H330" i="1"/>
  <c r="I330" i="1"/>
  <c r="J330" i="1"/>
  <c r="K330" i="1"/>
  <c r="L330" i="1"/>
  <c r="M330" i="1"/>
  <c r="N330" i="1"/>
  <c r="O330" i="1"/>
  <c r="P330" i="1"/>
  <c r="Q330" i="1"/>
  <c r="R330" i="1"/>
  <c r="S330" i="1"/>
  <c r="T330" i="1"/>
  <c r="F331" i="1"/>
  <c r="G331" i="1"/>
  <c r="H331" i="1"/>
  <c r="I331" i="1"/>
  <c r="J331" i="1"/>
  <c r="K331" i="1"/>
  <c r="L331" i="1"/>
  <c r="M331" i="1"/>
  <c r="N331" i="1"/>
  <c r="O331" i="1"/>
  <c r="P331" i="1"/>
  <c r="Q331" i="1"/>
  <c r="R331" i="1"/>
  <c r="S331" i="1"/>
  <c r="T331" i="1"/>
  <c r="F332" i="1"/>
  <c r="G332" i="1"/>
  <c r="H332" i="1"/>
  <c r="I332" i="1"/>
  <c r="J332" i="1"/>
  <c r="K332" i="1"/>
  <c r="L332" i="1"/>
  <c r="M332" i="1"/>
  <c r="N332" i="1"/>
  <c r="O332" i="1"/>
  <c r="P332" i="1"/>
  <c r="Q332" i="1"/>
  <c r="R332" i="1"/>
  <c r="S332" i="1"/>
  <c r="T332" i="1"/>
  <c r="F333" i="1"/>
  <c r="G333" i="1"/>
  <c r="H333" i="1"/>
  <c r="I333" i="1"/>
  <c r="J333" i="1"/>
  <c r="K333" i="1"/>
  <c r="L333" i="1"/>
  <c r="M333" i="1"/>
  <c r="N333" i="1"/>
  <c r="O333" i="1"/>
  <c r="P333" i="1"/>
  <c r="Q333" i="1"/>
  <c r="R333" i="1"/>
  <c r="S333" i="1"/>
  <c r="T333" i="1"/>
  <c r="F334" i="1"/>
  <c r="G334" i="1"/>
  <c r="H334" i="1"/>
  <c r="I334" i="1"/>
  <c r="J334" i="1"/>
  <c r="K334" i="1"/>
  <c r="L334" i="1"/>
  <c r="M334" i="1"/>
  <c r="N334" i="1"/>
  <c r="O334" i="1"/>
  <c r="P334" i="1"/>
  <c r="Q334" i="1"/>
  <c r="R334" i="1"/>
  <c r="S334" i="1"/>
  <c r="T334" i="1"/>
  <c r="F335" i="1"/>
  <c r="G335" i="1"/>
  <c r="H335" i="1"/>
  <c r="I335" i="1"/>
  <c r="J335" i="1"/>
  <c r="K335" i="1"/>
  <c r="L335" i="1"/>
  <c r="M335" i="1"/>
  <c r="N335" i="1"/>
  <c r="O335" i="1"/>
  <c r="P335" i="1"/>
  <c r="Q335" i="1"/>
  <c r="R335" i="1"/>
  <c r="S335" i="1"/>
  <c r="T335" i="1"/>
  <c r="F336" i="1"/>
  <c r="G336" i="1"/>
  <c r="H336" i="1"/>
  <c r="I336" i="1"/>
  <c r="J336" i="1"/>
  <c r="K336" i="1"/>
  <c r="L336" i="1"/>
  <c r="M336" i="1"/>
  <c r="N336" i="1"/>
  <c r="O336" i="1"/>
  <c r="P336" i="1"/>
  <c r="Q336" i="1"/>
  <c r="R336" i="1"/>
  <c r="S336" i="1"/>
  <c r="T336" i="1"/>
  <c r="F337" i="1"/>
  <c r="G337" i="1"/>
  <c r="H337" i="1"/>
  <c r="I337" i="1"/>
  <c r="J337" i="1"/>
  <c r="K337" i="1"/>
  <c r="L337" i="1"/>
  <c r="M337" i="1"/>
  <c r="N337" i="1"/>
  <c r="O337" i="1"/>
  <c r="P337" i="1"/>
  <c r="Q337" i="1"/>
  <c r="R337" i="1"/>
  <c r="S337" i="1"/>
  <c r="T337" i="1"/>
  <c r="F338" i="1"/>
  <c r="G338" i="1"/>
  <c r="H338" i="1"/>
  <c r="I338" i="1"/>
  <c r="J338" i="1"/>
  <c r="K338" i="1"/>
  <c r="L338" i="1"/>
  <c r="M338" i="1"/>
  <c r="N338" i="1"/>
  <c r="O338" i="1"/>
  <c r="P338" i="1"/>
  <c r="Q338" i="1"/>
  <c r="R338" i="1"/>
  <c r="S338" i="1"/>
  <c r="T338" i="1"/>
  <c r="F339" i="1"/>
  <c r="G339" i="1"/>
  <c r="H339" i="1"/>
  <c r="I339" i="1"/>
  <c r="J339" i="1"/>
  <c r="K339" i="1"/>
  <c r="L339" i="1"/>
  <c r="M339" i="1"/>
  <c r="N339" i="1"/>
  <c r="O339" i="1"/>
  <c r="P339" i="1"/>
  <c r="Q339" i="1"/>
  <c r="R339" i="1"/>
  <c r="S339" i="1"/>
  <c r="T339" i="1"/>
  <c r="F340" i="1"/>
  <c r="G340" i="1"/>
  <c r="H340" i="1"/>
  <c r="I340" i="1"/>
  <c r="J340" i="1"/>
  <c r="K340" i="1"/>
  <c r="L340" i="1"/>
  <c r="M340" i="1"/>
  <c r="N340" i="1"/>
  <c r="O340" i="1"/>
  <c r="P340" i="1"/>
  <c r="Q340" i="1"/>
  <c r="R340" i="1"/>
  <c r="S340" i="1"/>
  <c r="T340" i="1"/>
  <c r="F341" i="1"/>
  <c r="G341" i="1"/>
  <c r="H341" i="1"/>
  <c r="I341" i="1"/>
  <c r="J341" i="1"/>
  <c r="K341" i="1"/>
  <c r="L341" i="1"/>
  <c r="M341" i="1"/>
  <c r="N341" i="1"/>
  <c r="O341" i="1"/>
  <c r="P341" i="1"/>
  <c r="Q341" i="1"/>
  <c r="R341" i="1"/>
  <c r="S341" i="1"/>
  <c r="T341" i="1"/>
  <c r="F342" i="1"/>
  <c r="G342" i="1"/>
  <c r="H342" i="1"/>
  <c r="I342" i="1"/>
  <c r="J342" i="1"/>
  <c r="K342" i="1"/>
  <c r="L342" i="1"/>
  <c r="M342" i="1"/>
  <c r="N342" i="1"/>
  <c r="O342" i="1"/>
  <c r="P342" i="1"/>
  <c r="Q342" i="1"/>
  <c r="R342" i="1"/>
  <c r="S342" i="1"/>
  <c r="T342" i="1"/>
  <c r="F343" i="1"/>
  <c r="G343" i="1"/>
  <c r="H343" i="1"/>
  <c r="I343" i="1"/>
  <c r="J343" i="1"/>
  <c r="K343" i="1"/>
  <c r="L343" i="1"/>
  <c r="M343" i="1"/>
  <c r="N343" i="1"/>
  <c r="O343" i="1"/>
  <c r="P343" i="1"/>
  <c r="Q343" i="1"/>
  <c r="R343" i="1"/>
  <c r="S343" i="1"/>
  <c r="T343" i="1"/>
  <c r="F344" i="1"/>
  <c r="G344" i="1"/>
  <c r="H344" i="1"/>
  <c r="I344" i="1"/>
  <c r="J344" i="1"/>
  <c r="K344" i="1"/>
  <c r="L344" i="1"/>
  <c r="M344" i="1"/>
  <c r="N344" i="1"/>
  <c r="O344" i="1"/>
  <c r="P344" i="1"/>
  <c r="Q344" i="1"/>
  <c r="R344" i="1"/>
  <c r="S344" i="1"/>
  <c r="T344" i="1"/>
  <c r="F345" i="1"/>
  <c r="G345" i="1"/>
  <c r="H345" i="1"/>
  <c r="I345" i="1"/>
  <c r="J345" i="1"/>
  <c r="K345" i="1"/>
  <c r="L345" i="1"/>
  <c r="M345" i="1"/>
  <c r="N345" i="1"/>
  <c r="O345" i="1"/>
  <c r="P345" i="1"/>
  <c r="Q345" i="1"/>
  <c r="R345" i="1"/>
  <c r="S345" i="1"/>
  <c r="T345" i="1"/>
  <c r="F346" i="1"/>
  <c r="G346" i="1"/>
  <c r="H346" i="1"/>
  <c r="I346" i="1"/>
  <c r="J346" i="1"/>
  <c r="K346" i="1"/>
  <c r="L346" i="1"/>
  <c r="M346" i="1"/>
  <c r="N346" i="1"/>
  <c r="O346" i="1"/>
  <c r="P346" i="1"/>
  <c r="Q346" i="1"/>
  <c r="R346" i="1"/>
  <c r="S346" i="1"/>
  <c r="T346" i="1"/>
  <c r="F347" i="1"/>
  <c r="G347" i="1"/>
  <c r="H347" i="1"/>
  <c r="I347" i="1"/>
  <c r="J347" i="1"/>
  <c r="K347" i="1"/>
  <c r="L347" i="1"/>
  <c r="M347" i="1"/>
  <c r="N347" i="1"/>
  <c r="O347" i="1"/>
  <c r="P347" i="1"/>
  <c r="Q347" i="1"/>
  <c r="R347" i="1"/>
  <c r="S347" i="1"/>
  <c r="T347" i="1"/>
  <c r="F348" i="1"/>
  <c r="G348" i="1"/>
  <c r="H348" i="1"/>
  <c r="I348" i="1"/>
  <c r="J348" i="1"/>
  <c r="K348" i="1"/>
  <c r="L348" i="1"/>
  <c r="M348" i="1"/>
  <c r="N348" i="1"/>
  <c r="O348" i="1"/>
  <c r="P348" i="1"/>
  <c r="Q348" i="1"/>
  <c r="R348" i="1"/>
  <c r="S348" i="1"/>
  <c r="T348" i="1"/>
  <c r="F349" i="1"/>
  <c r="G349" i="1"/>
  <c r="H349" i="1"/>
  <c r="I349" i="1"/>
  <c r="J349" i="1"/>
  <c r="K349" i="1"/>
  <c r="L349" i="1"/>
  <c r="M349" i="1"/>
  <c r="N349" i="1"/>
  <c r="O349" i="1"/>
  <c r="P349" i="1"/>
  <c r="Q349" i="1"/>
  <c r="R349" i="1"/>
  <c r="S349" i="1"/>
  <c r="T349" i="1"/>
  <c r="F350" i="1"/>
  <c r="G350" i="1"/>
  <c r="H350" i="1"/>
  <c r="I350" i="1"/>
  <c r="J350" i="1"/>
  <c r="K350" i="1"/>
  <c r="L350" i="1"/>
  <c r="M350" i="1"/>
  <c r="N350" i="1"/>
  <c r="O350" i="1"/>
  <c r="P350" i="1"/>
  <c r="Q350" i="1"/>
  <c r="R350" i="1"/>
  <c r="S350" i="1"/>
  <c r="T350" i="1"/>
  <c r="F351" i="1"/>
  <c r="G351" i="1"/>
  <c r="H351" i="1"/>
  <c r="I351" i="1"/>
  <c r="J351" i="1"/>
  <c r="K351" i="1"/>
  <c r="L351" i="1"/>
  <c r="M351" i="1"/>
  <c r="N351" i="1"/>
  <c r="O351" i="1"/>
  <c r="P351" i="1"/>
  <c r="Q351" i="1"/>
  <c r="R351" i="1"/>
  <c r="S351" i="1"/>
  <c r="T351" i="1"/>
  <c r="F352" i="1"/>
  <c r="G352" i="1"/>
  <c r="H352" i="1"/>
  <c r="I352" i="1"/>
  <c r="J352" i="1"/>
  <c r="K352" i="1"/>
  <c r="L352" i="1"/>
  <c r="M352" i="1"/>
  <c r="N352" i="1"/>
  <c r="O352" i="1"/>
  <c r="P352" i="1"/>
  <c r="Q352" i="1"/>
  <c r="R352" i="1"/>
  <c r="S352" i="1"/>
  <c r="T352" i="1"/>
  <c r="F353" i="1"/>
  <c r="G353" i="1"/>
  <c r="H353" i="1"/>
  <c r="I353" i="1"/>
  <c r="J353" i="1"/>
  <c r="K353" i="1"/>
  <c r="L353" i="1"/>
  <c r="M353" i="1"/>
  <c r="N353" i="1"/>
  <c r="O353" i="1"/>
  <c r="P353" i="1"/>
  <c r="Q353" i="1"/>
  <c r="R353" i="1"/>
  <c r="S353" i="1"/>
  <c r="T353" i="1"/>
  <c r="F354" i="1"/>
  <c r="G354" i="1"/>
  <c r="H354" i="1"/>
  <c r="I354" i="1"/>
  <c r="J354" i="1"/>
  <c r="K354" i="1"/>
  <c r="L354" i="1"/>
  <c r="M354" i="1"/>
  <c r="N354" i="1"/>
  <c r="O354" i="1"/>
  <c r="P354" i="1"/>
  <c r="Q354" i="1"/>
  <c r="R354" i="1"/>
  <c r="S354" i="1"/>
  <c r="T354" i="1"/>
  <c r="F355" i="1"/>
  <c r="G355" i="1"/>
  <c r="H355" i="1"/>
  <c r="I355" i="1"/>
  <c r="J355" i="1"/>
  <c r="K355" i="1"/>
  <c r="L355" i="1"/>
  <c r="M355" i="1"/>
  <c r="N355" i="1"/>
  <c r="O355" i="1"/>
  <c r="P355" i="1"/>
  <c r="Q355" i="1"/>
  <c r="R355" i="1"/>
  <c r="S355" i="1"/>
  <c r="T355" i="1"/>
  <c r="F356" i="1"/>
  <c r="G356" i="1"/>
  <c r="H356" i="1"/>
  <c r="I356" i="1"/>
  <c r="J356" i="1"/>
  <c r="K356" i="1"/>
  <c r="L356" i="1"/>
  <c r="M356" i="1"/>
  <c r="N356" i="1"/>
  <c r="O356" i="1"/>
  <c r="P356" i="1"/>
  <c r="Q356" i="1"/>
  <c r="R356" i="1"/>
  <c r="S356" i="1"/>
  <c r="T356" i="1"/>
  <c r="F357" i="1"/>
  <c r="G357" i="1"/>
  <c r="H357" i="1"/>
  <c r="I357" i="1"/>
  <c r="J357" i="1"/>
  <c r="K357" i="1"/>
  <c r="L357" i="1"/>
  <c r="M357" i="1"/>
  <c r="N357" i="1"/>
  <c r="O357" i="1"/>
  <c r="P357" i="1"/>
  <c r="Q357" i="1"/>
  <c r="R357" i="1"/>
  <c r="S357" i="1"/>
  <c r="T357" i="1"/>
  <c r="F358" i="1"/>
  <c r="G358" i="1"/>
  <c r="H358" i="1"/>
  <c r="I358" i="1"/>
  <c r="J358" i="1"/>
  <c r="K358" i="1"/>
  <c r="L358" i="1"/>
  <c r="M358" i="1"/>
  <c r="N358" i="1"/>
  <c r="O358" i="1"/>
  <c r="P358" i="1"/>
  <c r="Q358" i="1"/>
  <c r="R358" i="1"/>
  <c r="S358" i="1"/>
  <c r="T358" i="1"/>
  <c r="F359" i="1"/>
  <c r="G359" i="1"/>
  <c r="H359" i="1"/>
  <c r="I359" i="1"/>
  <c r="J359" i="1"/>
  <c r="K359" i="1"/>
  <c r="L359" i="1"/>
  <c r="M359" i="1"/>
  <c r="N359" i="1"/>
  <c r="O359" i="1"/>
  <c r="P359" i="1"/>
  <c r="Q359" i="1"/>
  <c r="R359" i="1"/>
  <c r="S359" i="1"/>
  <c r="T359" i="1"/>
  <c r="F360" i="1"/>
  <c r="G360" i="1"/>
  <c r="H360" i="1"/>
  <c r="I360" i="1"/>
  <c r="J360" i="1"/>
  <c r="K360" i="1"/>
  <c r="L360" i="1"/>
  <c r="M360" i="1"/>
  <c r="N360" i="1"/>
  <c r="O360" i="1"/>
  <c r="P360" i="1"/>
  <c r="Q360" i="1"/>
  <c r="R360" i="1"/>
  <c r="S360" i="1"/>
  <c r="T360" i="1"/>
  <c r="F361" i="1"/>
  <c r="G361" i="1"/>
  <c r="H361" i="1"/>
  <c r="I361" i="1"/>
  <c r="J361" i="1"/>
  <c r="K361" i="1"/>
  <c r="L361" i="1"/>
  <c r="M361" i="1"/>
  <c r="N361" i="1"/>
  <c r="O361" i="1"/>
  <c r="P361" i="1"/>
  <c r="Q361" i="1"/>
  <c r="R361" i="1"/>
  <c r="S361" i="1"/>
  <c r="T361" i="1"/>
  <c r="F362" i="1"/>
  <c r="G362" i="1"/>
  <c r="H362" i="1"/>
  <c r="I362" i="1"/>
  <c r="J362" i="1"/>
  <c r="K362" i="1"/>
  <c r="L362" i="1"/>
  <c r="M362" i="1"/>
  <c r="N362" i="1"/>
  <c r="O362" i="1"/>
  <c r="P362" i="1"/>
  <c r="Q362" i="1"/>
  <c r="R362" i="1"/>
  <c r="S362" i="1"/>
  <c r="T362" i="1"/>
  <c r="F363" i="1"/>
  <c r="G363" i="1"/>
  <c r="H363" i="1"/>
  <c r="I363" i="1"/>
  <c r="J363" i="1"/>
  <c r="K363" i="1"/>
  <c r="L363" i="1"/>
  <c r="M363" i="1"/>
  <c r="N363" i="1"/>
  <c r="O363" i="1"/>
  <c r="P363" i="1"/>
  <c r="Q363" i="1"/>
  <c r="R363" i="1"/>
  <c r="S363" i="1"/>
  <c r="T363" i="1"/>
  <c r="F364" i="1"/>
  <c r="G364" i="1"/>
  <c r="H364" i="1"/>
  <c r="I364" i="1"/>
  <c r="J364" i="1"/>
  <c r="K364" i="1"/>
  <c r="L364" i="1"/>
  <c r="M364" i="1"/>
  <c r="N364" i="1"/>
  <c r="O364" i="1"/>
  <c r="P364" i="1"/>
  <c r="Q364" i="1"/>
  <c r="R364" i="1"/>
  <c r="S364" i="1"/>
  <c r="T364" i="1"/>
  <c r="F365" i="1"/>
  <c r="G365" i="1"/>
  <c r="H365" i="1"/>
  <c r="I365" i="1"/>
  <c r="J365" i="1"/>
  <c r="K365" i="1"/>
  <c r="L365" i="1"/>
  <c r="M365" i="1"/>
  <c r="N365" i="1"/>
  <c r="O365" i="1"/>
  <c r="P365" i="1"/>
  <c r="Q365" i="1"/>
  <c r="R365" i="1"/>
  <c r="S365" i="1"/>
  <c r="T365" i="1"/>
  <c r="F366" i="1"/>
  <c r="G366" i="1"/>
  <c r="H366" i="1"/>
  <c r="I366" i="1"/>
  <c r="J366" i="1"/>
  <c r="K366" i="1"/>
  <c r="L366" i="1"/>
  <c r="M366" i="1"/>
  <c r="N366" i="1"/>
  <c r="O366" i="1"/>
  <c r="P366" i="1"/>
  <c r="Q366" i="1"/>
  <c r="R366" i="1"/>
  <c r="S366" i="1"/>
  <c r="T366" i="1"/>
  <c r="F367" i="1"/>
  <c r="G367" i="1"/>
  <c r="H367" i="1"/>
  <c r="I367" i="1"/>
  <c r="J367" i="1"/>
  <c r="K367" i="1"/>
  <c r="L367" i="1"/>
  <c r="M367" i="1"/>
  <c r="N367" i="1"/>
  <c r="O367" i="1"/>
  <c r="P367" i="1"/>
  <c r="Q367" i="1"/>
  <c r="R367" i="1"/>
  <c r="S367" i="1"/>
  <c r="T367" i="1"/>
  <c r="F368" i="1"/>
  <c r="G368" i="1"/>
  <c r="H368" i="1"/>
  <c r="I368" i="1"/>
  <c r="J368" i="1"/>
  <c r="K368" i="1"/>
  <c r="L368" i="1"/>
  <c r="M368" i="1"/>
  <c r="N368" i="1"/>
  <c r="O368" i="1"/>
  <c r="P368" i="1"/>
  <c r="Q368" i="1"/>
  <c r="R368" i="1"/>
  <c r="S368" i="1"/>
  <c r="T368" i="1"/>
  <c r="F369" i="1"/>
  <c r="G369" i="1"/>
  <c r="H369" i="1"/>
  <c r="I369" i="1"/>
  <c r="J369" i="1"/>
  <c r="K369" i="1"/>
  <c r="L369" i="1"/>
  <c r="M369" i="1"/>
  <c r="N369" i="1"/>
  <c r="O369" i="1"/>
  <c r="P369" i="1"/>
  <c r="Q369" i="1"/>
  <c r="R369" i="1"/>
  <c r="S369" i="1"/>
  <c r="T369" i="1"/>
  <c r="F370" i="1"/>
  <c r="G370" i="1"/>
  <c r="H370" i="1"/>
  <c r="I370" i="1"/>
  <c r="J370" i="1"/>
  <c r="K370" i="1"/>
  <c r="L370" i="1"/>
  <c r="M370" i="1"/>
  <c r="N370" i="1"/>
  <c r="O370" i="1"/>
  <c r="P370" i="1"/>
  <c r="Q370" i="1"/>
  <c r="R370" i="1"/>
  <c r="S370" i="1"/>
  <c r="T370" i="1"/>
  <c r="F371" i="1"/>
  <c r="G371" i="1"/>
  <c r="H371" i="1"/>
  <c r="I371" i="1"/>
  <c r="J371" i="1"/>
  <c r="K371" i="1"/>
  <c r="L371" i="1"/>
  <c r="M371" i="1"/>
  <c r="N371" i="1"/>
  <c r="O371" i="1"/>
  <c r="P371" i="1"/>
  <c r="Q371" i="1"/>
  <c r="R371" i="1"/>
  <c r="S371" i="1"/>
  <c r="T371" i="1"/>
  <c r="F372" i="1"/>
  <c r="G372" i="1"/>
  <c r="H372" i="1"/>
  <c r="I372" i="1"/>
  <c r="J372" i="1"/>
  <c r="K372" i="1"/>
  <c r="L372" i="1"/>
  <c r="M372" i="1"/>
  <c r="N372" i="1"/>
  <c r="O372" i="1"/>
  <c r="P372" i="1"/>
  <c r="Q372" i="1"/>
  <c r="R372" i="1"/>
  <c r="S372" i="1"/>
  <c r="T372" i="1"/>
  <c r="F373" i="1"/>
  <c r="U373" i="1" s="1"/>
  <c r="V373" i="1" s="1"/>
  <c r="G373" i="1"/>
  <c r="H373" i="1"/>
  <c r="I373" i="1"/>
  <c r="J373" i="1"/>
  <c r="K373" i="1"/>
  <c r="L373" i="1"/>
  <c r="M373" i="1"/>
  <c r="N373" i="1"/>
  <c r="O373" i="1"/>
  <c r="P373" i="1"/>
  <c r="Q373" i="1"/>
  <c r="R373" i="1"/>
  <c r="S373" i="1"/>
  <c r="T373" i="1"/>
  <c r="F374" i="1"/>
  <c r="G374" i="1"/>
  <c r="H374" i="1"/>
  <c r="I374" i="1"/>
  <c r="J374" i="1"/>
  <c r="K374" i="1"/>
  <c r="L374" i="1"/>
  <c r="M374" i="1"/>
  <c r="N374" i="1"/>
  <c r="O374" i="1"/>
  <c r="P374" i="1"/>
  <c r="Q374" i="1"/>
  <c r="R374" i="1"/>
  <c r="S374" i="1"/>
  <c r="T374" i="1"/>
  <c r="F375" i="1"/>
  <c r="G375" i="1"/>
  <c r="H375" i="1"/>
  <c r="I375" i="1"/>
  <c r="J375" i="1"/>
  <c r="K375" i="1"/>
  <c r="L375" i="1"/>
  <c r="M375" i="1"/>
  <c r="N375" i="1"/>
  <c r="O375" i="1"/>
  <c r="P375" i="1"/>
  <c r="Q375" i="1"/>
  <c r="R375" i="1"/>
  <c r="S375" i="1"/>
  <c r="T375" i="1"/>
  <c r="F376" i="1"/>
  <c r="G376" i="1"/>
  <c r="H376" i="1"/>
  <c r="I376" i="1"/>
  <c r="J376" i="1"/>
  <c r="K376" i="1"/>
  <c r="L376" i="1"/>
  <c r="M376" i="1"/>
  <c r="N376" i="1"/>
  <c r="O376" i="1"/>
  <c r="P376" i="1"/>
  <c r="Q376" i="1"/>
  <c r="R376" i="1"/>
  <c r="S376" i="1"/>
  <c r="T376" i="1"/>
  <c r="F377" i="1"/>
  <c r="G377" i="1"/>
  <c r="H377" i="1"/>
  <c r="I377" i="1"/>
  <c r="J377" i="1"/>
  <c r="K377" i="1"/>
  <c r="L377" i="1"/>
  <c r="M377" i="1"/>
  <c r="N377" i="1"/>
  <c r="O377" i="1"/>
  <c r="P377" i="1"/>
  <c r="Q377" i="1"/>
  <c r="R377" i="1"/>
  <c r="S377" i="1"/>
  <c r="T377" i="1"/>
  <c r="F378" i="1"/>
  <c r="G378" i="1"/>
  <c r="H378" i="1"/>
  <c r="I378" i="1"/>
  <c r="J378" i="1"/>
  <c r="K378" i="1"/>
  <c r="L378" i="1"/>
  <c r="M378" i="1"/>
  <c r="N378" i="1"/>
  <c r="O378" i="1"/>
  <c r="P378" i="1"/>
  <c r="Q378" i="1"/>
  <c r="R378" i="1"/>
  <c r="S378" i="1"/>
  <c r="T378" i="1"/>
  <c r="F379" i="1"/>
  <c r="G379" i="1"/>
  <c r="H379" i="1"/>
  <c r="I379" i="1"/>
  <c r="J379" i="1"/>
  <c r="K379" i="1"/>
  <c r="L379" i="1"/>
  <c r="M379" i="1"/>
  <c r="N379" i="1"/>
  <c r="O379" i="1"/>
  <c r="P379" i="1"/>
  <c r="Q379" i="1"/>
  <c r="R379" i="1"/>
  <c r="S379" i="1"/>
  <c r="T379" i="1"/>
  <c r="F380" i="1"/>
  <c r="G380" i="1"/>
  <c r="H380" i="1"/>
  <c r="I380" i="1"/>
  <c r="J380" i="1"/>
  <c r="K380" i="1"/>
  <c r="L380" i="1"/>
  <c r="M380" i="1"/>
  <c r="N380" i="1"/>
  <c r="O380" i="1"/>
  <c r="P380" i="1"/>
  <c r="Q380" i="1"/>
  <c r="R380" i="1"/>
  <c r="S380" i="1"/>
  <c r="T380" i="1"/>
  <c r="F381" i="1"/>
  <c r="G381" i="1"/>
  <c r="H381" i="1"/>
  <c r="I381" i="1"/>
  <c r="J381" i="1"/>
  <c r="K381" i="1"/>
  <c r="L381" i="1"/>
  <c r="M381" i="1"/>
  <c r="N381" i="1"/>
  <c r="O381" i="1"/>
  <c r="P381" i="1"/>
  <c r="Q381" i="1"/>
  <c r="R381" i="1"/>
  <c r="S381" i="1"/>
  <c r="T381" i="1"/>
  <c r="F382" i="1"/>
  <c r="G382" i="1"/>
  <c r="H382" i="1"/>
  <c r="I382" i="1"/>
  <c r="J382" i="1"/>
  <c r="K382" i="1"/>
  <c r="L382" i="1"/>
  <c r="M382" i="1"/>
  <c r="N382" i="1"/>
  <c r="O382" i="1"/>
  <c r="P382" i="1"/>
  <c r="Q382" i="1"/>
  <c r="R382" i="1"/>
  <c r="S382" i="1"/>
  <c r="T382" i="1"/>
  <c r="F383" i="1"/>
  <c r="G383" i="1"/>
  <c r="H383" i="1"/>
  <c r="I383" i="1"/>
  <c r="J383" i="1"/>
  <c r="K383" i="1"/>
  <c r="L383" i="1"/>
  <c r="M383" i="1"/>
  <c r="N383" i="1"/>
  <c r="O383" i="1"/>
  <c r="P383" i="1"/>
  <c r="Q383" i="1"/>
  <c r="R383" i="1"/>
  <c r="S383" i="1"/>
  <c r="T383" i="1"/>
  <c r="F384" i="1"/>
  <c r="G384" i="1"/>
  <c r="H384" i="1"/>
  <c r="I384" i="1"/>
  <c r="J384" i="1"/>
  <c r="K384" i="1"/>
  <c r="L384" i="1"/>
  <c r="M384" i="1"/>
  <c r="N384" i="1"/>
  <c r="O384" i="1"/>
  <c r="P384" i="1"/>
  <c r="Q384" i="1"/>
  <c r="R384" i="1"/>
  <c r="S384" i="1"/>
  <c r="T384" i="1"/>
  <c r="F385" i="1"/>
  <c r="G385" i="1"/>
  <c r="H385" i="1"/>
  <c r="I385" i="1"/>
  <c r="J385" i="1"/>
  <c r="K385" i="1"/>
  <c r="L385" i="1"/>
  <c r="M385" i="1"/>
  <c r="N385" i="1"/>
  <c r="O385" i="1"/>
  <c r="P385" i="1"/>
  <c r="Q385" i="1"/>
  <c r="R385" i="1"/>
  <c r="S385" i="1"/>
  <c r="T385" i="1"/>
  <c r="F386" i="1"/>
  <c r="G386" i="1"/>
  <c r="H386" i="1"/>
  <c r="I386" i="1"/>
  <c r="J386" i="1"/>
  <c r="K386" i="1"/>
  <c r="L386" i="1"/>
  <c r="M386" i="1"/>
  <c r="N386" i="1"/>
  <c r="O386" i="1"/>
  <c r="P386" i="1"/>
  <c r="Q386" i="1"/>
  <c r="R386" i="1"/>
  <c r="S386" i="1"/>
  <c r="T386" i="1"/>
  <c r="F387" i="1"/>
  <c r="G387" i="1"/>
  <c r="H387" i="1"/>
  <c r="I387" i="1"/>
  <c r="J387" i="1"/>
  <c r="K387" i="1"/>
  <c r="L387" i="1"/>
  <c r="M387" i="1"/>
  <c r="N387" i="1"/>
  <c r="O387" i="1"/>
  <c r="P387" i="1"/>
  <c r="Q387" i="1"/>
  <c r="R387" i="1"/>
  <c r="S387" i="1"/>
  <c r="T387" i="1"/>
  <c r="F388" i="1"/>
  <c r="G388" i="1"/>
  <c r="H388" i="1"/>
  <c r="I388" i="1"/>
  <c r="J388" i="1"/>
  <c r="K388" i="1"/>
  <c r="L388" i="1"/>
  <c r="M388" i="1"/>
  <c r="N388" i="1"/>
  <c r="O388" i="1"/>
  <c r="P388" i="1"/>
  <c r="Q388" i="1"/>
  <c r="R388" i="1"/>
  <c r="S388" i="1"/>
  <c r="T388" i="1"/>
  <c r="F389" i="1"/>
  <c r="G389" i="1"/>
  <c r="H389" i="1"/>
  <c r="I389" i="1"/>
  <c r="J389" i="1"/>
  <c r="K389" i="1"/>
  <c r="L389" i="1"/>
  <c r="M389" i="1"/>
  <c r="N389" i="1"/>
  <c r="O389" i="1"/>
  <c r="P389" i="1"/>
  <c r="Q389" i="1"/>
  <c r="R389" i="1"/>
  <c r="S389" i="1"/>
  <c r="T389" i="1"/>
  <c r="F390" i="1"/>
  <c r="G390" i="1"/>
  <c r="H390" i="1"/>
  <c r="I390" i="1"/>
  <c r="J390" i="1"/>
  <c r="K390" i="1"/>
  <c r="L390" i="1"/>
  <c r="M390" i="1"/>
  <c r="N390" i="1"/>
  <c r="O390" i="1"/>
  <c r="P390" i="1"/>
  <c r="Q390" i="1"/>
  <c r="R390" i="1"/>
  <c r="S390" i="1"/>
  <c r="T390" i="1"/>
  <c r="F391" i="1"/>
  <c r="G391" i="1"/>
  <c r="H391" i="1"/>
  <c r="I391" i="1"/>
  <c r="J391" i="1"/>
  <c r="K391" i="1"/>
  <c r="L391" i="1"/>
  <c r="M391" i="1"/>
  <c r="N391" i="1"/>
  <c r="O391" i="1"/>
  <c r="P391" i="1"/>
  <c r="Q391" i="1"/>
  <c r="R391" i="1"/>
  <c r="S391" i="1"/>
  <c r="T391" i="1"/>
  <c r="F392" i="1"/>
  <c r="G392" i="1"/>
  <c r="H392" i="1"/>
  <c r="I392" i="1"/>
  <c r="J392" i="1"/>
  <c r="K392" i="1"/>
  <c r="L392" i="1"/>
  <c r="M392" i="1"/>
  <c r="N392" i="1"/>
  <c r="O392" i="1"/>
  <c r="P392" i="1"/>
  <c r="Q392" i="1"/>
  <c r="R392" i="1"/>
  <c r="S392" i="1"/>
  <c r="T392" i="1"/>
  <c r="F393" i="1"/>
  <c r="G393" i="1"/>
  <c r="H393" i="1"/>
  <c r="I393" i="1"/>
  <c r="J393" i="1"/>
  <c r="K393" i="1"/>
  <c r="L393" i="1"/>
  <c r="M393" i="1"/>
  <c r="N393" i="1"/>
  <c r="O393" i="1"/>
  <c r="P393" i="1"/>
  <c r="Q393" i="1"/>
  <c r="R393" i="1"/>
  <c r="S393" i="1"/>
  <c r="T393" i="1"/>
  <c r="F394" i="1"/>
  <c r="G394" i="1"/>
  <c r="H394" i="1"/>
  <c r="I394" i="1"/>
  <c r="J394" i="1"/>
  <c r="K394" i="1"/>
  <c r="L394" i="1"/>
  <c r="M394" i="1"/>
  <c r="N394" i="1"/>
  <c r="O394" i="1"/>
  <c r="P394" i="1"/>
  <c r="Q394" i="1"/>
  <c r="R394" i="1"/>
  <c r="S394" i="1"/>
  <c r="T394" i="1"/>
  <c r="F395" i="1"/>
  <c r="G395" i="1"/>
  <c r="H395" i="1"/>
  <c r="I395" i="1"/>
  <c r="J395" i="1"/>
  <c r="K395" i="1"/>
  <c r="L395" i="1"/>
  <c r="M395" i="1"/>
  <c r="N395" i="1"/>
  <c r="O395" i="1"/>
  <c r="P395" i="1"/>
  <c r="Q395" i="1"/>
  <c r="R395" i="1"/>
  <c r="S395" i="1"/>
  <c r="T395" i="1"/>
  <c r="F396" i="1"/>
  <c r="G396" i="1"/>
  <c r="H396" i="1"/>
  <c r="I396" i="1"/>
  <c r="J396" i="1"/>
  <c r="K396" i="1"/>
  <c r="L396" i="1"/>
  <c r="M396" i="1"/>
  <c r="N396" i="1"/>
  <c r="O396" i="1"/>
  <c r="P396" i="1"/>
  <c r="Q396" i="1"/>
  <c r="R396" i="1"/>
  <c r="S396" i="1"/>
  <c r="T396" i="1"/>
  <c r="F397" i="1"/>
  <c r="G397" i="1"/>
  <c r="H397" i="1"/>
  <c r="I397" i="1"/>
  <c r="J397" i="1"/>
  <c r="K397" i="1"/>
  <c r="L397" i="1"/>
  <c r="M397" i="1"/>
  <c r="N397" i="1"/>
  <c r="O397" i="1"/>
  <c r="P397" i="1"/>
  <c r="Q397" i="1"/>
  <c r="R397" i="1"/>
  <c r="S397" i="1"/>
  <c r="T397" i="1"/>
  <c r="F398" i="1"/>
  <c r="G398" i="1"/>
  <c r="H398" i="1"/>
  <c r="I398" i="1"/>
  <c r="J398" i="1"/>
  <c r="K398" i="1"/>
  <c r="L398" i="1"/>
  <c r="M398" i="1"/>
  <c r="N398" i="1"/>
  <c r="O398" i="1"/>
  <c r="P398" i="1"/>
  <c r="Q398" i="1"/>
  <c r="R398" i="1"/>
  <c r="S398" i="1"/>
  <c r="T398" i="1"/>
  <c r="F3" i="1"/>
  <c r="U378" i="1" l="1"/>
  <c r="V378" i="1" s="1"/>
  <c r="U377" i="1"/>
  <c r="V377" i="1" s="1"/>
  <c r="U376" i="1"/>
  <c r="V376" i="1" s="1"/>
  <c r="U375" i="1"/>
  <c r="V375" i="1" s="1"/>
  <c r="U372" i="1"/>
  <c r="V372" i="1" s="1"/>
  <c r="U379" i="1"/>
  <c r="V379" i="1" s="1"/>
  <c r="U371" i="1"/>
  <c r="V371" i="1" s="1"/>
  <c r="U384" i="1"/>
  <c r="V384" i="1" s="1"/>
  <c r="U374" i="1"/>
  <c r="V374" i="1" s="1"/>
  <c r="U383" i="1"/>
  <c r="V383" i="1" s="1"/>
  <c r="U388" i="1"/>
  <c r="V388" i="1" s="1"/>
  <c r="U380" i="1"/>
  <c r="V380" i="1" s="1"/>
  <c r="U382" i="1"/>
  <c r="V382" i="1" s="1"/>
  <c r="U386" i="1"/>
  <c r="V386" i="1" s="1"/>
  <c r="U385" i="1"/>
  <c r="V385" i="1" s="1"/>
  <c r="U387" i="1"/>
  <c r="V387" i="1" s="1"/>
  <c r="U381" i="1"/>
  <c r="V381" i="1" s="1"/>
  <c r="T3" i="1"/>
  <c r="S3" i="1"/>
  <c r="R3" i="1"/>
  <c r="Q3" i="1"/>
  <c r="P3" i="1"/>
  <c r="O3" i="1"/>
  <c r="N3" i="1"/>
  <c r="M3" i="1"/>
  <c r="L3" i="1"/>
  <c r="K3" i="1"/>
  <c r="J3" i="1"/>
  <c r="I3" i="1"/>
  <c r="H3" i="1"/>
  <c r="G3" i="1"/>
  <c r="A1" i="98"/>
  <c r="A1" i="97"/>
  <c r="A1" i="96"/>
  <c r="A1" i="95"/>
  <c r="A1" i="94"/>
  <c r="A1" i="93"/>
  <c r="A1" i="92"/>
  <c r="A1" i="91"/>
  <c r="A1" i="90"/>
  <c r="A1" i="89"/>
  <c r="A1" i="88"/>
  <c r="A1" i="87"/>
  <c r="A1" i="86"/>
  <c r="A1" i="85"/>
  <c r="U347" i="1" l="1"/>
  <c r="U346" i="1"/>
  <c r="U345" i="1"/>
  <c r="U344" i="1"/>
  <c r="Z5" i="1"/>
  <c r="Z6" i="1"/>
  <c r="Z7" i="1"/>
  <c r="Z8" i="1"/>
  <c r="Z9" i="1"/>
  <c r="Z10" i="1"/>
  <c r="Z11" i="1"/>
  <c r="Z12" i="1"/>
  <c r="Z13" i="1"/>
  <c r="V344" i="1" l="1"/>
  <c r="V345" i="1"/>
  <c r="V346" i="1"/>
  <c r="V347" i="1"/>
  <c r="U370" i="1"/>
  <c r="U389" i="1"/>
  <c r="U391" i="1"/>
  <c r="U392" i="1"/>
  <c r="U396" i="1"/>
  <c r="V396" i="1" s="1"/>
  <c r="Z396" i="1" s="1"/>
  <c r="U397" i="1"/>
  <c r="V397" i="1" s="1"/>
  <c r="Z397" i="1" s="1"/>
  <c r="U11" i="1"/>
  <c r="U395" i="1"/>
  <c r="V395" i="1" s="1"/>
  <c r="Z395" i="1" s="1"/>
  <c r="U5" i="1"/>
  <c r="V5" i="1" l="1"/>
  <c r="V389" i="1"/>
  <c r="Z389" i="1" s="1"/>
  <c r="V392" i="1"/>
  <c r="Z392" i="1" s="1"/>
  <c r="V11" i="1"/>
  <c r="V391" i="1"/>
  <c r="Z391" i="1" s="1"/>
  <c r="V370" i="1"/>
  <c r="Z370" i="1" s="1"/>
  <c r="U8" i="1"/>
  <c r="U394" i="1"/>
  <c r="V394" i="1" s="1"/>
  <c r="Z394" i="1" s="1"/>
  <c r="U10" i="1"/>
  <c r="U393" i="1"/>
  <c r="U390" i="1"/>
  <c r="U362" i="1"/>
  <c r="U329" i="1"/>
  <c r="U138" i="1"/>
  <c r="U289" i="1"/>
  <c r="U317" i="1"/>
  <c r="U330" i="1"/>
  <c r="U335" i="1"/>
  <c r="U363" i="1"/>
  <c r="U342" i="1"/>
  <c r="U349" i="1"/>
  <c r="U356" i="1"/>
  <c r="U325" i="1"/>
  <c r="U341" i="1"/>
  <c r="U139" i="1"/>
  <c r="U290" i="1"/>
  <c r="U318" i="1"/>
  <c r="U348" i="1"/>
  <c r="U156" i="1"/>
  <c r="U201" i="1"/>
  <c r="U286" i="1"/>
  <c r="U303" i="1"/>
  <c r="U327" i="1"/>
  <c r="U334" i="1"/>
  <c r="U340" i="1"/>
  <c r="U361" i="1"/>
  <c r="U331" i="1"/>
  <c r="U339" i="1"/>
  <c r="U360" i="1"/>
  <c r="U350" i="1"/>
  <c r="U209" i="1"/>
  <c r="U283" i="1"/>
  <c r="U300" i="1"/>
  <c r="U332" i="1"/>
  <c r="U351" i="1"/>
  <c r="U12" i="1"/>
  <c r="U140" i="1"/>
  <c r="U183" i="1"/>
  <c r="U263" i="1"/>
  <c r="U291" i="1"/>
  <c r="U319" i="1"/>
  <c r="U186" i="1"/>
  <c r="U187" i="1"/>
  <c r="U6" i="1"/>
  <c r="U13" i="1"/>
  <c r="U141" i="1"/>
  <c r="U154" i="1"/>
  <c r="U184" i="1"/>
  <c r="U264" i="1"/>
  <c r="U284" i="1"/>
  <c r="U292" i="1"/>
  <c r="U301" i="1"/>
  <c r="U320" i="1"/>
  <c r="U210" i="1"/>
  <c r="U7" i="1"/>
  <c r="U155" i="1"/>
  <c r="U200" i="1"/>
  <c r="U285" i="1"/>
  <c r="U302" i="1"/>
  <c r="U326" i="1"/>
  <c r="U153" i="1"/>
  <c r="U18" i="1"/>
  <c r="U257" i="1"/>
  <c r="U117" i="1"/>
  <c r="U127" i="1"/>
  <c r="U248" i="1"/>
  <c r="U217" i="1"/>
  <c r="U232" i="1"/>
  <c r="U256" i="1"/>
  <c r="U26" i="1"/>
  <c r="U124" i="1"/>
  <c r="U176" i="1"/>
  <c r="U228" i="1"/>
  <c r="U259" i="1"/>
  <c r="U239" i="1"/>
  <c r="U126" i="1"/>
  <c r="U216" i="1"/>
  <c r="U231" i="1"/>
  <c r="U247" i="1"/>
  <c r="U23" i="1"/>
  <c r="U121" i="1"/>
  <c r="U173" i="1"/>
  <c r="U225" i="1"/>
  <c r="U236" i="1"/>
  <c r="U19" i="1"/>
  <c r="U118" i="1"/>
  <c r="U128" i="1"/>
  <c r="U218" i="1"/>
  <c r="U233" i="1"/>
  <c r="U249" i="1"/>
  <c r="U20" i="1"/>
  <c r="U24" i="1"/>
  <c r="U119" i="1"/>
  <c r="U122" i="1"/>
  <c r="U129" i="1"/>
  <c r="U174" i="1"/>
  <c r="U219" i="1"/>
  <c r="U226" i="1"/>
  <c r="U234" i="1"/>
  <c r="U237" i="1"/>
  <c r="U250" i="1"/>
  <c r="U25" i="1"/>
  <c r="U123" i="1"/>
  <c r="U175" i="1"/>
  <c r="U227" i="1"/>
  <c r="U238" i="1"/>
  <c r="U258" i="1"/>
  <c r="U116" i="1"/>
  <c r="U17" i="1"/>
  <c r="V175" i="1" l="1"/>
  <c r="Z175" i="1" s="1"/>
  <c r="V176" i="1"/>
  <c r="Z176" i="1" s="1"/>
  <c r="V283" i="1"/>
  <c r="Z283" i="1" s="1"/>
  <c r="V335" i="1"/>
  <c r="Z335" i="1" s="1"/>
  <c r="V129" i="1"/>
  <c r="Z129" i="1" s="1"/>
  <c r="V7" i="1"/>
  <c r="V327" i="1"/>
  <c r="Z327" i="1" s="1"/>
  <c r="V139" i="1"/>
  <c r="Z139" i="1" s="1"/>
  <c r="V122" i="1"/>
  <c r="Z122" i="1" s="1"/>
  <c r="V210" i="1"/>
  <c r="Z210" i="1" s="1"/>
  <c r="V19" i="1"/>
  <c r="Z19" i="1" s="1"/>
  <c r="V153" i="1"/>
  <c r="Z153" i="1" s="1"/>
  <c r="V360" i="1"/>
  <c r="Z360" i="1" s="1"/>
  <c r="V289" i="1"/>
  <c r="Z289" i="1" s="1"/>
  <c r="V237" i="1"/>
  <c r="Z237" i="1" s="1"/>
  <c r="V24" i="1"/>
  <c r="Z24" i="1" s="1"/>
  <c r="V236" i="1"/>
  <c r="Z236" i="1" s="1"/>
  <c r="V126" i="1"/>
  <c r="Z126" i="1" s="1"/>
  <c r="V232" i="1"/>
  <c r="Z232" i="1" s="1"/>
  <c r="V326" i="1"/>
  <c r="Z326" i="1" s="1"/>
  <c r="V301" i="1"/>
  <c r="Z301" i="1" s="1"/>
  <c r="V6" i="1"/>
  <c r="V12" i="1"/>
  <c r="V339" i="1"/>
  <c r="Z339" i="1" s="1"/>
  <c r="V201" i="1"/>
  <c r="Z201" i="1" s="1"/>
  <c r="V356" i="1"/>
  <c r="Z356" i="1" s="1"/>
  <c r="V138" i="1"/>
  <c r="Z138" i="1" s="1"/>
  <c r="V218" i="1"/>
  <c r="Z218" i="1" s="1"/>
  <c r="V117" i="1"/>
  <c r="Z117" i="1" s="1"/>
  <c r="V291" i="1"/>
  <c r="Z291" i="1" s="1"/>
  <c r="V290" i="1"/>
  <c r="Z290" i="1" s="1"/>
  <c r="V123" i="1"/>
  <c r="Z123" i="1" s="1"/>
  <c r="V124" i="1"/>
  <c r="Z124" i="1" s="1"/>
  <c r="V263" i="1"/>
  <c r="Z263" i="1" s="1"/>
  <c r="V118" i="1"/>
  <c r="Z118" i="1" s="1"/>
  <c r="V18" i="1"/>
  <c r="Z18" i="1" s="1"/>
  <c r="V183" i="1"/>
  <c r="Z183" i="1" s="1"/>
  <c r="V341" i="1"/>
  <c r="Z341" i="1" s="1"/>
  <c r="V17" i="1"/>
  <c r="Z17" i="1" s="1"/>
  <c r="V216" i="1"/>
  <c r="Z216" i="1" s="1"/>
  <c r="V13" i="1"/>
  <c r="V325" i="1"/>
  <c r="Z325" i="1" s="1"/>
  <c r="V116" i="1"/>
  <c r="Z116" i="1" s="1"/>
  <c r="V234" i="1"/>
  <c r="Z234" i="1" s="1"/>
  <c r="V20" i="1"/>
  <c r="Z20" i="1" s="1"/>
  <c r="V225" i="1"/>
  <c r="Z225" i="1" s="1"/>
  <c r="V239" i="1"/>
  <c r="Z239" i="1" s="1"/>
  <c r="V217" i="1"/>
  <c r="Z217" i="1" s="1"/>
  <c r="V302" i="1"/>
  <c r="Z302" i="1" s="1"/>
  <c r="V292" i="1"/>
  <c r="Z292" i="1" s="1"/>
  <c r="V187" i="1"/>
  <c r="Z187" i="1" s="1"/>
  <c r="V351" i="1"/>
  <c r="Z351" i="1" s="1"/>
  <c r="V331" i="1"/>
  <c r="Z331" i="1" s="1"/>
  <c r="V156" i="1"/>
  <c r="Z156" i="1" s="1"/>
  <c r="V349" i="1"/>
  <c r="Z349" i="1" s="1"/>
  <c r="V329" i="1"/>
  <c r="Z329" i="1" s="1"/>
  <c r="V174" i="1"/>
  <c r="Z174" i="1" s="1"/>
  <c r="V155" i="1"/>
  <c r="Z155" i="1" s="1"/>
  <c r="V334" i="1"/>
  <c r="Z334" i="1" s="1"/>
  <c r="V393" i="1"/>
  <c r="Z393" i="1" s="1"/>
  <c r="V247" i="1"/>
  <c r="Z247" i="1" s="1"/>
  <c r="V154" i="1"/>
  <c r="Z154" i="1" s="1"/>
  <c r="V10" i="1"/>
  <c r="V231" i="1"/>
  <c r="Z231" i="1" s="1"/>
  <c r="V141" i="1"/>
  <c r="Z141" i="1" s="1"/>
  <c r="V303" i="1"/>
  <c r="Z303" i="1" s="1"/>
  <c r="V317" i="1"/>
  <c r="Z317" i="1" s="1"/>
  <c r="V119" i="1"/>
  <c r="Z119" i="1" s="1"/>
  <c r="V320" i="1"/>
  <c r="Z320" i="1" s="1"/>
  <c r="V286" i="1"/>
  <c r="Z286" i="1" s="1"/>
  <c r="V8" i="1"/>
  <c r="V238" i="1"/>
  <c r="Z238" i="1" s="1"/>
  <c r="V249" i="1"/>
  <c r="Z249" i="1" s="1"/>
  <c r="V259" i="1"/>
  <c r="Z259" i="1" s="1"/>
  <c r="V248" i="1"/>
  <c r="Z248" i="1" s="1"/>
  <c r="V285" i="1"/>
  <c r="Z285" i="1" s="1"/>
  <c r="V284" i="1"/>
  <c r="Z284" i="1" s="1"/>
  <c r="V186" i="1"/>
  <c r="Z186" i="1" s="1"/>
  <c r="V332" i="1"/>
  <c r="Z332" i="1" s="1"/>
  <c r="V361" i="1"/>
  <c r="Z361" i="1" s="1"/>
  <c r="V348" i="1"/>
  <c r="Z348" i="1" s="1"/>
  <c r="V342" i="1"/>
  <c r="Z342" i="1" s="1"/>
  <c r="V362" i="1"/>
  <c r="Z362" i="1" s="1"/>
  <c r="V23" i="1"/>
  <c r="Z23" i="1" s="1"/>
  <c r="V184" i="1"/>
  <c r="Z184" i="1" s="1"/>
  <c r="V128" i="1"/>
  <c r="Z128" i="1" s="1"/>
  <c r="V257" i="1"/>
  <c r="Z257" i="1" s="1"/>
  <c r="V209" i="1"/>
  <c r="Z209" i="1" s="1"/>
  <c r="V330" i="1"/>
  <c r="Z330" i="1" s="1"/>
  <c r="V25" i="1"/>
  <c r="Z25" i="1" s="1"/>
  <c r="V26" i="1"/>
  <c r="Z26" i="1" s="1"/>
  <c r="V350" i="1"/>
  <c r="Z350" i="1" s="1"/>
  <c r="V250" i="1"/>
  <c r="Z250" i="1" s="1"/>
  <c r="V256" i="1"/>
  <c r="Z256" i="1" s="1"/>
  <c r="V140" i="1"/>
  <c r="Z140" i="1" s="1"/>
  <c r="V258" i="1"/>
  <c r="Z258" i="1" s="1"/>
  <c r="V226" i="1"/>
  <c r="Z226" i="1" s="1"/>
  <c r="V173" i="1"/>
  <c r="Z173" i="1" s="1"/>
  <c r="V227" i="1"/>
  <c r="Z227" i="1" s="1"/>
  <c r="V219" i="1"/>
  <c r="Z219" i="1" s="1"/>
  <c r="V233" i="1"/>
  <c r="Z233" i="1" s="1"/>
  <c r="V121" i="1"/>
  <c r="Z121" i="1" s="1"/>
  <c r="V228" i="1"/>
  <c r="Z228" i="1" s="1"/>
  <c r="V127" i="1"/>
  <c r="Z127" i="1" s="1"/>
  <c r="V200" i="1"/>
  <c r="Z200" i="1" s="1"/>
  <c r="V264" i="1"/>
  <c r="Z264" i="1" s="1"/>
  <c r="V319" i="1"/>
  <c r="Z319" i="1" s="1"/>
  <c r="V300" i="1"/>
  <c r="Z300" i="1" s="1"/>
  <c r="V340" i="1"/>
  <c r="Z340" i="1" s="1"/>
  <c r="V318" i="1"/>
  <c r="Z318" i="1" s="1"/>
  <c r="V363" i="1"/>
  <c r="Z363" i="1" s="1"/>
  <c r="V390" i="1"/>
  <c r="Z390" i="1" s="1"/>
  <c r="U180" i="1"/>
  <c r="U185" i="1"/>
  <c r="U182" i="1"/>
  <c r="U181" i="1"/>
  <c r="U179" i="1"/>
  <c r="U189" i="1"/>
  <c r="U188" i="1"/>
  <c r="V181" i="1" l="1"/>
  <c r="Z181" i="1" s="1"/>
  <c r="V182" i="1"/>
  <c r="Z182" i="1" s="1"/>
  <c r="V180" i="1"/>
  <c r="Z180" i="1" s="1"/>
  <c r="U191" i="1"/>
  <c r="U190" i="1"/>
  <c r="U398" i="1"/>
  <c r="U337" i="1"/>
  <c r="U316" i="1"/>
  <c r="U308" i="1"/>
  <c r="U296" i="1"/>
  <c r="U280" i="1"/>
  <c r="U272" i="1"/>
  <c r="U262" i="1"/>
  <c r="U246" i="1"/>
  <c r="U214" i="1"/>
  <c r="U194" i="1"/>
  <c r="U159" i="1"/>
  <c r="U135" i="1"/>
  <c r="U115" i="1"/>
  <c r="U107" i="1"/>
  <c r="U99" i="1"/>
  <c r="U91" i="1"/>
  <c r="U83" i="1"/>
  <c r="U75" i="1"/>
  <c r="U67" i="1"/>
  <c r="U59" i="1"/>
  <c r="U51" i="1"/>
  <c r="U43" i="1"/>
  <c r="U271" i="1"/>
  <c r="U213" i="1"/>
  <c r="U98" i="1"/>
  <c r="U74" i="1"/>
  <c r="U58" i="1"/>
  <c r="U295" i="1"/>
  <c r="U261" i="1"/>
  <c r="U203" i="1"/>
  <c r="U158" i="1"/>
  <c r="U82" i="1"/>
  <c r="U42" i="1"/>
  <c r="U307" i="1"/>
  <c r="U279" i="1"/>
  <c r="U245" i="1"/>
  <c r="U90" i="1"/>
  <c r="U66" i="1"/>
  <c r="U34" i="1"/>
  <c r="U35" i="1"/>
  <c r="U178" i="1"/>
  <c r="U114" i="1"/>
  <c r="U357" i="1"/>
  <c r="U336" i="1"/>
  <c r="U315" i="1"/>
  <c r="U229" i="1"/>
  <c r="U193" i="1"/>
  <c r="U166" i="1"/>
  <c r="U146" i="1"/>
  <c r="U134" i="1"/>
  <c r="U106" i="1"/>
  <c r="U50" i="1"/>
  <c r="U22" i="1"/>
  <c r="U365" i="1"/>
  <c r="U352" i="1"/>
  <c r="U323" i="1"/>
  <c r="U311" i="1"/>
  <c r="U267" i="1"/>
  <c r="U253" i="1"/>
  <c r="U221" i="1"/>
  <c r="U197" i="1"/>
  <c r="U170" i="1"/>
  <c r="U162" i="1"/>
  <c r="U150" i="1"/>
  <c r="U142" i="1"/>
  <c r="U130" i="1"/>
  <c r="U110" i="1"/>
  <c r="U102" i="1"/>
  <c r="U94" i="1"/>
  <c r="U54" i="1"/>
  <c r="U38" i="1"/>
  <c r="U30" i="1"/>
  <c r="U299" i="1"/>
  <c r="U287" i="1"/>
  <c r="U275" i="1"/>
  <c r="U241" i="1"/>
  <c r="U207" i="1"/>
  <c r="U86" i="1"/>
  <c r="U78" i="1"/>
  <c r="U70" i="1"/>
  <c r="U62" i="1"/>
  <c r="U46" i="1"/>
  <c r="U358" i="1"/>
  <c r="U230" i="1"/>
  <c r="U204" i="1"/>
  <c r="U167" i="1"/>
  <c r="U147" i="1"/>
  <c r="U27" i="1"/>
  <c r="U87" i="1"/>
  <c r="U364" i="1"/>
  <c r="U343" i="1"/>
  <c r="U322" i="1"/>
  <c r="U310" i="1"/>
  <c r="U298" i="1"/>
  <c r="U282" i="1"/>
  <c r="U274" i="1"/>
  <c r="U266" i="1"/>
  <c r="U252" i="1"/>
  <c r="U240" i="1"/>
  <c r="U220" i="1"/>
  <c r="U206" i="1"/>
  <c r="U196" i="1"/>
  <c r="U169" i="1"/>
  <c r="U161" i="1"/>
  <c r="U149" i="1"/>
  <c r="U137" i="1"/>
  <c r="U125" i="1"/>
  <c r="U109" i="1"/>
  <c r="U101" i="1"/>
  <c r="U93" i="1"/>
  <c r="U85" i="1"/>
  <c r="U77" i="1"/>
  <c r="U69" i="1"/>
  <c r="U61" i="1"/>
  <c r="U53" i="1"/>
  <c r="U45" i="1"/>
  <c r="U37" i="1"/>
  <c r="U29" i="1"/>
  <c r="U359" i="1"/>
  <c r="U338" i="1"/>
  <c r="U321" i="1"/>
  <c r="U309" i="1"/>
  <c r="U297" i="1"/>
  <c r="U281" i="1"/>
  <c r="U273" i="1"/>
  <c r="U265" i="1"/>
  <c r="U251" i="1"/>
  <c r="U235" i="1"/>
  <c r="U215" i="1"/>
  <c r="U205" i="1"/>
  <c r="U195" i="1"/>
  <c r="U168" i="1"/>
  <c r="U160" i="1"/>
  <c r="U148" i="1"/>
  <c r="U136" i="1"/>
  <c r="U120" i="1"/>
  <c r="U108" i="1"/>
  <c r="U100" i="1"/>
  <c r="U92" i="1"/>
  <c r="U84" i="1"/>
  <c r="U76" i="1"/>
  <c r="U68" i="1"/>
  <c r="U60" i="1"/>
  <c r="U52" i="1"/>
  <c r="U44" i="1"/>
  <c r="U36" i="1"/>
  <c r="U28" i="1"/>
  <c r="U369" i="1"/>
  <c r="U368" i="1"/>
  <c r="U355" i="1"/>
  <c r="U333" i="1"/>
  <c r="U314" i="1"/>
  <c r="U306" i="1"/>
  <c r="U294" i="1"/>
  <c r="U278" i="1"/>
  <c r="U270" i="1"/>
  <c r="U260" i="1"/>
  <c r="U244" i="1"/>
  <c r="U224" i="1"/>
  <c r="U212" i="1"/>
  <c r="U202" i="1"/>
  <c r="U192" i="1"/>
  <c r="U177" i="1"/>
  <c r="U165" i="1"/>
  <c r="U157" i="1"/>
  <c r="U145" i="1"/>
  <c r="U133" i="1"/>
  <c r="U113" i="1"/>
  <c r="U105" i="1"/>
  <c r="U97" i="1"/>
  <c r="U89" i="1"/>
  <c r="U81" i="1"/>
  <c r="U73" i="1"/>
  <c r="U65" i="1"/>
  <c r="U57" i="1"/>
  <c r="U49" i="1"/>
  <c r="U41" i="1"/>
  <c r="U33" i="1"/>
  <c r="U21" i="1"/>
  <c r="U354" i="1"/>
  <c r="U328" i="1"/>
  <c r="U313" i="1"/>
  <c r="U305" i="1"/>
  <c r="U293" i="1"/>
  <c r="U277" i="1"/>
  <c r="U269" i="1"/>
  <c r="U255" i="1"/>
  <c r="U243" i="1"/>
  <c r="U223" i="1"/>
  <c r="U211" i="1"/>
  <c r="U199" i="1"/>
  <c r="U172" i="1"/>
  <c r="U164" i="1"/>
  <c r="U152" i="1"/>
  <c r="U144" i="1"/>
  <c r="U132" i="1"/>
  <c r="U112" i="1"/>
  <c r="U104" i="1"/>
  <c r="U96" i="1"/>
  <c r="U88" i="1"/>
  <c r="U80" i="1"/>
  <c r="U72" i="1"/>
  <c r="U64" i="1"/>
  <c r="U56" i="1"/>
  <c r="U48" i="1"/>
  <c r="U40" i="1"/>
  <c r="U32" i="1"/>
  <c r="U366" i="1"/>
  <c r="U353" i="1"/>
  <c r="U324" i="1"/>
  <c r="U312" i="1"/>
  <c r="U304" i="1"/>
  <c r="U288" i="1"/>
  <c r="U276" i="1"/>
  <c r="U268" i="1"/>
  <c r="U254" i="1"/>
  <c r="U242" i="1"/>
  <c r="U222" i="1"/>
  <c r="U208" i="1"/>
  <c r="U198" i="1"/>
  <c r="U171" i="1"/>
  <c r="U163" i="1"/>
  <c r="U151" i="1"/>
  <c r="U143" i="1"/>
  <c r="U131" i="1"/>
  <c r="U111" i="1"/>
  <c r="U103" i="1"/>
  <c r="U95" i="1"/>
  <c r="U79" i="1"/>
  <c r="U71" i="1"/>
  <c r="U63" i="1"/>
  <c r="U55" i="1"/>
  <c r="U47" i="1"/>
  <c r="U39" i="1"/>
  <c r="U31" i="1"/>
  <c r="U367" i="1"/>
  <c r="V365" i="1" l="1"/>
  <c r="Z365" i="1" s="1"/>
  <c r="V359" i="1"/>
  <c r="Z359" i="1" s="1"/>
  <c r="V364" i="1"/>
  <c r="Z364" i="1" s="1"/>
  <c r="V368" i="1"/>
  <c r="Z368" i="1" s="1"/>
  <c r="V367" i="1"/>
  <c r="Z367" i="1" s="1"/>
  <c r="V369" i="1"/>
  <c r="Z369" i="1" s="1"/>
  <c r="V366" i="1"/>
  <c r="Z366" i="1" s="1"/>
  <c r="V328" i="1"/>
  <c r="Z328" i="1" s="1"/>
  <c r="V338" i="1" l="1"/>
  <c r="Z338" i="1" s="1"/>
  <c r="V316" i="1" l="1"/>
  <c r="Z316" i="1" s="1"/>
  <c r="V314" i="1"/>
  <c r="Z314" i="1" s="1"/>
  <c r="V313" i="1"/>
  <c r="Z313" i="1" s="1"/>
  <c r="V315" i="1"/>
  <c r="Z315" i="1" s="1"/>
  <c r="V198" i="1" l="1"/>
  <c r="Z198" i="1" s="1"/>
  <c r="V240" i="1"/>
  <c r="Z240" i="1" s="1"/>
  <c r="V206" i="1"/>
  <c r="Z206" i="1" s="1"/>
  <c r="V252" i="1"/>
  <c r="Z252" i="1" s="1"/>
  <c r="V353" i="1"/>
  <c r="Z353" i="1" s="1"/>
  <c r="V323" i="1"/>
  <c r="Z323" i="1" s="1"/>
  <c r="V309" i="1"/>
  <c r="Z309" i="1" s="1"/>
  <c r="V297" i="1"/>
  <c r="Z297" i="1" s="1"/>
  <c r="V281" i="1"/>
  <c r="Z281" i="1" s="1"/>
  <c r="V273" i="1"/>
  <c r="Z273" i="1" s="1"/>
  <c r="V265" i="1"/>
  <c r="Z265" i="1" s="1"/>
  <c r="V245" i="1"/>
  <c r="Z245" i="1" s="1"/>
  <c r="V229" i="1"/>
  <c r="Z229" i="1" s="1"/>
  <c r="V213" i="1"/>
  <c r="Z213" i="1" s="1"/>
  <c r="V203" i="1"/>
  <c r="Z203" i="1" s="1"/>
  <c r="V305" i="1"/>
  <c r="Z305" i="1" s="1"/>
  <c r="V255" i="1"/>
  <c r="Z255" i="1" s="1"/>
  <c r="V293" i="1"/>
  <c r="Z293" i="1" s="1"/>
  <c r="V277" i="1"/>
  <c r="Z277" i="1" s="1"/>
  <c r="V269" i="1"/>
  <c r="Z269" i="1" s="1"/>
  <c r="V352" i="1"/>
  <c r="Z352" i="1" s="1"/>
  <c r="V298" i="1"/>
  <c r="Z298" i="1" s="1"/>
  <c r="V282" i="1"/>
  <c r="Z282" i="1" s="1"/>
  <c r="V274" i="1"/>
  <c r="Z274" i="1" s="1"/>
  <c r="V266" i="1"/>
  <c r="Z266" i="1" s="1"/>
  <c r="V398" i="1"/>
  <c r="Z398" i="1" s="1"/>
  <c r="V241" i="1"/>
  <c r="Z241" i="1" s="1"/>
  <c r="V207" i="1"/>
  <c r="Z207" i="1" s="1"/>
  <c r="V337" i="1"/>
  <c r="Z337" i="1" s="1"/>
  <c r="V242" i="1"/>
  <c r="Z242" i="1" s="1"/>
  <c r="V208" i="1"/>
  <c r="Z208" i="1" s="1"/>
  <c r="V321" i="1"/>
  <c r="Z321" i="1" s="1"/>
  <c r="V243" i="1"/>
  <c r="Z243" i="1" s="1"/>
  <c r="V211" i="1"/>
  <c r="Z211" i="1" s="1"/>
  <c r="V199" i="1"/>
  <c r="Z199" i="1" s="1"/>
  <c r="V336" i="1"/>
  <c r="Z336" i="1" s="1"/>
  <c r="V221" i="1"/>
  <c r="Z221" i="1" s="1"/>
  <c r="V312" i="1"/>
  <c r="Z312" i="1" s="1"/>
  <c r="V222" i="1"/>
  <c r="Z222" i="1" s="1"/>
  <c r="V197" i="1"/>
  <c r="Z197" i="1" s="1"/>
  <c r="V322" i="1"/>
  <c r="Z322" i="1" s="1"/>
  <c r="V244" i="1"/>
  <c r="Z244" i="1" s="1"/>
  <c r="V224" i="1"/>
  <c r="Z224" i="1" s="1"/>
  <c r="V212" i="1"/>
  <c r="Z212" i="1" s="1"/>
  <c r="V202" i="1"/>
  <c r="Z202" i="1" s="1"/>
  <c r="V354" i="1"/>
  <c r="Z354" i="1" s="1"/>
  <c r="V324" i="1"/>
  <c r="Z324" i="1" s="1"/>
  <c r="V246" i="1"/>
  <c r="Z246" i="1" s="1"/>
  <c r="V230" i="1"/>
  <c r="Z230" i="1" s="1"/>
  <c r="V214" i="1"/>
  <c r="Z214" i="1" s="1"/>
  <c r="V204" i="1"/>
  <c r="Z204" i="1" s="1"/>
  <c r="V311" i="1"/>
  <c r="Z311" i="1" s="1"/>
  <c r="V355" i="1"/>
  <c r="Z355" i="1" s="1"/>
  <c r="V251" i="1"/>
  <c r="Z251" i="1" s="1"/>
  <c r="V235" i="1"/>
  <c r="Z235" i="1" s="1"/>
  <c r="V215" i="1"/>
  <c r="Z215" i="1" s="1"/>
  <c r="V205" i="1"/>
  <c r="Z205" i="1" s="1"/>
  <c r="V299" i="1"/>
  <c r="Z299" i="1" s="1"/>
  <c r="V287" i="1"/>
  <c r="Z287" i="1" s="1"/>
  <c r="V275" i="1"/>
  <c r="Z275" i="1" s="1"/>
  <c r="V267" i="1"/>
  <c r="Z267" i="1" s="1"/>
  <c r="V358" i="1"/>
  <c r="Z358" i="1" s="1"/>
  <c r="V304" i="1"/>
  <c r="Z304" i="1" s="1"/>
  <c r="V288" i="1"/>
  <c r="Z288" i="1" s="1"/>
  <c r="V276" i="1"/>
  <c r="Z276" i="1" s="1"/>
  <c r="V268" i="1"/>
  <c r="Z268" i="1" s="1"/>
  <c r="V254" i="1"/>
  <c r="Z254" i="1" s="1"/>
  <c r="V306" i="1"/>
  <c r="Z306" i="1" s="1"/>
  <c r="V294" i="1"/>
  <c r="Z294" i="1" s="1"/>
  <c r="V278" i="1"/>
  <c r="Z278" i="1" s="1"/>
  <c r="V270" i="1"/>
  <c r="Z270" i="1" s="1"/>
  <c r="V260" i="1"/>
  <c r="Z260" i="1" s="1"/>
  <c r="V307" i="1"/>
  <c r="Z307" i="1" s="1"/>
  <c r="V295" i="1"/>
  <c r="Z295" i="1" s="1"/>
  <c r="V279" i="1"/>
  <c r="Z279" i="1" s="1"/>
  <c r="V271" i="1"/>
  <c r="Z271" i="1" s="1"/>
  <c r="V261" i="1"/>
  <c r="Z261" i="1" s="1"/>
  <c r="V308" i="1"/>
  <c r="Z308" i="1" s="1"/>
  <c r="V296" i="1"/>
  <c r="Z296" i="1" s="1"/>
  <c r="V280" i="1"/>
  <c r="Z280" i="1" s="1"/>
  <c r="V272" i="1"/>
  <c r="Z272" i="1" s="1"/>
  <c r="V262" i="1"/>
  <c r="Z262" i="1" s="1"/>
  <c r="V223" i="1"/>
  <c r="Z223" i="1" s="1"/>
  <c r="V253" i="1"/>
  <c r="Z253" i="1" s="1"/>
  <c r="V220" i="1"/>
  <c r="Z220" i="1" s="1"/>
  <c r="V357" i="1"/>
  <c r="Z357" i="1" s="1"/>
  <c r="V310" i="1"/>
  <c r="Z310" i="1" s="1"/>
  <c r="V343" i="1"/>
  <c r="Z343" i="1" s="1"/>
  <c r="V333" i="1"/>
  <c r="Z333" i="1" s="1"/>
  <c r="V37" i="1" l="1"/>
  <c r="Z37" i="1" s="1"/>
  <c r="V105" i="1"/>
  <c r="Z105" i="1" s="1"/>
  <c r="V94" i="1"/>
  <c r="Z94" i="1" s="1"/>
  <c r="V170" i="1"/>
  <c r="Z170" i="1" s="1"/>
  <c r="V113" i="1"/>
  <c r="Z113" i="1" s="1"/>
  <c r="V125" i="1"/>
  <c r="Z125" i="1" s="1"/>
  <c r="V49" i="1"/>
  <c r="Z49" i="1" s="1"/>
  <c r="V79" i="1"/>
  <c r="Z79" i="1" s="1"/>
  <c r="V67" i="1"/>
  <c r="Z67" i="1" s="1"/>
  <c r="V90" i="1"/>
  <c r="Z90" i="1" s="1"/>
  <c r="V146" i="1"/>
  <c r="Z146" i="1" s="1"/>
  <c r="V103" i="1"/>
  <c r="Z103" i="1" s="1"/>
  <c r="V169" i="1"/>
  <c r="Z169" i="1" s="1"/>
  <c r="V41" i="1"/>
  <c r="Z41" i="1" s="1"/>
  <c r="V133" i="1"/>
  <c r="Z133" i="1" s="1"/>
  <c r="V28" i="1"/>
  <c r="Z28" i="1" s="1"/>
  <c r="V71" i="1"/>
  <c r="Z71" i="1" s="1"/>
  <c r="V160" i="1"/>
  <c r="Z160" i="1" s="1"/>
  <c r="V39" i="1"/>
  <c r="Z39" i="1" s="1"/>
  <c r="V132" i="1"/>
  <c r="Z132" i="1" s="1"/>
  <c r="V143" i="1"/>
  <c r="Z143" i="1" s="1"/>
  <c r="V69" i="1"/>
  <c r="Z69" i="1" s="1"/>
  <c r="V60" i="1"/>
  <c r="Z60" i="1" s="1"/>
  <c r="V59" i="1"/>
  <c r="Z59" i="1" s="1"/>
  <c r="V192" i="1"/>
  <c r="Z192" i="1" s="1"/>
  <c r="V75" i="1"/>
  <c r="Z75" i="1" s="1"/>
  <c r="V159" i="1"/>
  <c r="Z159" i="1" s="1"/>
  <c r="V98" i="1"/>
  <c r="Z98" i="1" s="1"/>
  <c r="V164" i="1"/>
  <c r="Z164" i="1" s="1"/>
  <c r="V30" i="1"/>
  <c r="Z30" i="1" s="1"/>
  <c r="V29" i="1"/>
  <c r="Z29" i="1" s="1"/>
  <c r="V111" i="1"/>
  <c r="Z111" i="1" s="1"/>
  <c r="V65" i="1"/>
  <c r="Z65" i="1" s="1"/>
  <c r="V157" i="1"/>
  <c r="Z157" i="1" s="1"/>
  <c r="V76" i="1"/>
  <c r="Z76" i="1" s="1"/>
  <c r="V36" i="1"/>
  <c r="Z36" i="1" s="1"/>
  <c r="V44" i="1"/>
  <c r="Z44" i="1" s="1"/>
  <c r="V115" i="1"/>
  <c r="Z115" i="1" s="1"/>
  <c r="V58" i="1"/>
  <c r="Z58" i="1" s="1"/>
  <c r="V104" i="1"/>
  <c r="Z104" i="1" s="1"/>
  <c r="V47" i="1"/>
  <c r="Z47" i="1" s="1"/>
  <c r="V82" i="1"/>
  <c r="Z82" i="1" s="1"/>
  <c r="V100" i="1"/>
  <c r="Z100" i="1" s="1"/>
  <c r="V120" i="1"/>
  <c r="Z120" i="1" s="1"/>
  <c r="V144" i="1"/>
  <c r="Z144" i="1" s="1"/>
  <c r="V148" i="1"/>
  <c r="Z148" i="1" s="1"/>
  <c r="V83" i="1"/>
  <c r="Z83" i="1" s="1"/>
  <c r="V106" i="1"/>
  <c r="Z106" i="1" s="1"/>
  <c r="V53" i="1"/>
  <c r="Z53" i="1" s="1"/>
  <c r="V21" i="1"/>
  <c r="Z21" i="1" s="1"/>
  <c r="V165" i="1"/>
  <c r="Z165" i="1" s="1"/>
  <c r="V84" i="1"/>
  <c r="Z84" i="1" s="1"/>
  <c r="V189" i="1"/>
  <c r="Z189" i="1" s="1"/>
  <c r="V68" i="1"/>
  <c r="Z68" i="1" s="1"/>
  <c r="V80" i="1"/>
  <c r="Z80" i="1" s="1"/>
  <c r="V150" i="1"/>
  <c r="Z150" i="1" s="1"/>
  <c r="V147" i="1"/>
  <c r="Z147" i="1" s="1"/>
  <c r="V27" i="1"/>
  <c r="Z27" i="1" s="1"/>
  <c r="V91" i="1"/>
  <c r="Z91" i="1" s="1"/>
  <c r="V179" i="1"/>
  <c r="Z179" i="1" s="1"/>
  <c r="V134" i="1"/>
  <c r="Z134" i="1" s="1"/>
  <c r="V191" i="1"/>
  <c r="Z191" i="1" s="1"/>
  <c r="V70" i="1"/>
  <c r="Z70" i="1" s="1"/>
  <c r="V85" i="1"/>
  <c r="Z85" i="1" s="1"/>
  <c r="V163" i="1"/>
  <c r="Z163" i="1" s="1"/>
  <c r="V78" i="1"/>
  <c r="Z78" i="1" s="1"/>
  <c r="V45" i="1"/>
  <c r="Z45" i="1" s="1"/>
  <c r="V40" i="1"/>
  <c r="Z40" i="1" s="1"/>
  <c r="V81" i="1"/>
  <c r="Z81" i="1" s="1"/>
  <c r="V177" i="1"/>
  <c r="Z177" i="1" s="1"/>
  <c r="V92" i="1"/>
  <c r="Z92" i="1" s="1"/>
  <c r="V108" i="1"/>
  <c r="Z108" i="1" s="1"/>
  <c r="V93" i="1"/>
  <c r="Z93" i="1" s="1"/>
  <c r="V178" i="1"/>
  <c r="Z178" i="1" s="1"/>
  <c r="V130" i="1"/>
  <c r="Z130" i="1" s="1"/>
  <c r="V145" i="1"/>
  <c r="Z145" i="1" s="1"/>
  <c r="V54" i="1"/>
  <c r="Z54" i="1" s="1"/>
  <c r="V61" i="1"/>
  <c r="Z61" i="1" s="1"/>
  <c r="V88" i="1"/>
  <c r="Z88" i="1" s="1"/>
  <c r="V33" i="1"/>
  <c r="Z33" i="1" s="1"/>
  <c r="V66" i="1"/>
  <c r="Z66" i="1" s="1"/>
  <c r="V62" i="1"/>
  <c r="Z62" i="1" s="1"/>
  <c r="V149" i="1"/>
  <c r="Z149" i="1" s="1"/>
  <c r="V64" i="1"/>
  <c r="Z64" i="1" s="1"/>
  <c r="V151" i="1"/>
  <c r="Z151" i="1" s="1"/>
  <c r="V22" i="1"/>
  <c r="Z22" i="1" s="1"/>
  <c r="V196" i="1"/>
  <c r="Z196" i="1" s="1"/>
  <c r="V38" i="1"/>
  <c r="Z38" i="1" s="1"/>
  <c r="V46" i="1"/>
  <c r="Z46" i="1" s="1"/>
  <c r="V43" i="1"/>
  <c r="Z43" i="1" s="1"/>
  <c r="V99" i="1"/>
  <c r="Z99" i="1" s="1"/>
  <c r="V34" i="1"/>
  <c r="Z34" i="1" s="1"/>
  <c r="V102" i="1"/>
  <c r="Z102" i="1" s="1"/>
  <c r="V188" i="1"/>
  <c r="Z188" i="1" s="1"/>
  <c r="V171" i="1"/>
  <c r="Z171" i="1" s="1"/>
  <c r="V86" i="1"/>
  <c r="Z86" i="1" s="1"/>
  <c r="V77" i="1"/>
  <c r="Z77" i="1" s="1"/>
  <c r="V114" i="1"/>
  <c r="Z114" i="1" s="1"/>
  <c r="V56" i="1"/>
  <c r="Z56" i="1" s="1"/>
  <c r="V89" i="1"/>
  <c r="Z89" i="1" s="1"/>
  <c r="V52" i="1"/>
  <c r="Z52" i="1" s="1"/>
  <c r="V51" i="1"/>
  <c r="Z51" i="1" s="1"/>
  <c r="V74" i="1"/>
  <c r="Z74" i="1" s="1"/>
  <c r="V109" i="1"/>
  <c r="Z109" i="1" s="1"/>
  <c r="V137" i="1"/>
  <c r="Z137" i="1" s="1"/>
  <c r="V135" i="1"/>
  <c r="Z135" i="1" s="1"/>
  <c r="V193" i="1"/>
  <c r="Z193" i="1" s="1"/>
  <c r="V87" i="1"/>
  <c r="Z87" i="1" s="1"/>
  <c r="V161" i="1"/>
  <c r="Z161" i="1" s="1"/>
  <c r="V168" i="1"/>
  <c r="Z168" i="1" s="1"/>
  <c r="V152" i="1"/>
  <c r="Z152" i="1" s="1"/>
  <c r="V63" i="1"/>
  <c r="Z63" i="1" s="1"/>
  <c r="V31" i="1"/>
  <c r="Z31" i="1" s="1"/>
  <c r="V48" i="1"/>
  <c r="Z48" i="1" s="1"/>
  <c r="V55" i="1"/>
  <c r="Z55" i="1" s="1"/>
  <c r="V142" i="1"/>
  <c r="Z142" i="1" s="1"/>
  <c r="V72" i="1"/>
  <c r="Z72" i="1" s="1"/>
  <c r="V167" i="1"/>
  <c r="Z167" i="1" s="1"/>
  <c r="V172" i="1"/>
  <c r="Z172" i="1" s="1"/>
  <c r="V131" i="1"/>
  <c r="Z131" i="1" s="1"/>
  <c r="V73" i="1"/>
  <c r="Z73" i="1" s="1"/>
  <c r="V95" i="1"/>
  <c r="Z95" i="1" s="1"/>
  <c r="V112" i="1"/>
  <c r="Z112" i="1" s="1"/>
  <c r="V136" i="1"/>
  <c r="Z136" i="1" s="1"/>
  <c r="V35" i="1"/>
  <c r="Z35" i="1" s="1"/>
  <c r="V194" i="1"/>
  <c r="Z194" i="1" s="1"/>
  <c r="V158" i="1"/>
  <c r="Z158" i="1" s="1"/>
  <c r="V185" i="1"/>
  <c r="Z185" i="1" s="1"/>
  <c r="V57" i="1"/>
  <c r="Z57" i="1" s="1"/>
  <c r="V50" i="1"/>
  <c r="Z50" i="1" s="1"/>
  <c r="V107" i="1"/>
  <c r="Z107" i="1" s="1"/>
  <c r="V42" i="1"/>
  <c r="Z42" i="1" s="1"/>
  <c r="V166" i="1"/>
  <c r="Z166" i="1" s="1"/>
  <c r="V162" i="1"/>
  <c r="Z162" i="1" s="1"/>
  <c r="V190" i="1"/>
  <c r="Z190" i="1" s="1"/>
  <c r="V110" i="1"/>
  <c r="Z110" i="1" s="1"/>
  <c r="V101" i="1"/>
  <c r="Z101" i="1" s="1"/>
  <c r="V32" i="1"/>
  <c r="Z32" i="1" s="1"/>
  <c r="V96" i="1"/>
  <c r="Z96" i="1" s="1"/>
  <c r="V97" i="1"/>
  <c r="Z97" i="1" s="1"/>
  <c r="V195" i="1"/>
  <c r="Z195" i="1" s="1"/>
  <c r="U9" i="1"/>
  <c r="V9" i="1" l="1"/>
  <c r="A1" i="6"/>
  <c r="A1" i="19"/>
  <c r="A1" i="18"/>
  <c r="A1" i="17"/>
  <c r="A1" i="13"/>
  <c r="A1" i="14"/>
  <c r="A1" i="15"/>
  <c r="A1" i="16"/>
  <c r="A1" i="2"/>
  <c r="U16" i="1" l="1"/>
  <c r="V16" i="1" l="1"/>
  <c r="Z16" i="1" s="1"/>
  <c r="Z399" i="1" s="1"/>
  <c r="Z3" i="1" s="1"/>
  <c r="V3" i="1" s="1"/>
  <c r="Z15" i="1" l="1"/>
  <c r="V15" i="1" s="1"/>
  <c r="Z14" i="1"/>
  <c r="V14" i="1" s="1"/>
  <c r="Z4" i="1"/>
  <c r="V4" i="1" s="1"/>
  <c r="V399" i="1" l="1"/>
</calcChain>
</file>

<file path=xl/sharedStrings.xml><?xml version="1.0" encoding="utf-8"?>
<sst xmlns="http://schemas.openxmlformats.org/spreadsheetml/2006/main" count="24283" uniqueCount="540">
  <si>
    <t>202-02-</t>
  </si>
  <si>
    <t>Removal of Traffic Signal Equipment</t>
  </si>
  <si>
    <t>LS</t>
  </si>
  <si>
    <t>Removal of Traffic Detectors and Associated Equipment</t>
  </si>
  <si>
    <t>UNITS</t>
  </si>
  <si>
    <t>UNIT PRICES</t>
  </si>
  <si>
    <t>QUANTITIES</t>
  </si>
  <si>
    <t>SPEC</t>
  </si>
  <si>
    <t>NUMBER</t>
  </si>
  <si>
    <t>DESCRIPTION</t>
  </si>
  <si>
    <t>Total Quantities</t>
  </si>
  <si>
    <t>Total cost per item</t>
  </si>
  <si>
    <t>713-01-</t>
  </si>
  <si>
    <t>Temporary Signs and Barricades</t>
  </si>
  <si>
    <t>727-01-</t>
  </si>
  <si>
    <t>Mobilization</t>
  </si>
  <si>
    <t>729-01-</t>
  </si>
  <si>
    <t>Sign (Type A)</t>
  </si>
  <si>
    <t>736-01-</t>
  </si>
  <si>
    <t>Trenching and Backfilling</t>
  </si>
  <si>
    <t>736-02-</t>
  </si>
  <si>
    <r>
      <t xml:space="preserve">Conduit w Conductors (1/2" HPDE, Sch 80) </t>
    </r>
    <r>
      <rPr>
        <i/>
        <sz val="10"/>
        <rFont val="Times New Roman"/>
        <family val="1"/>
      </rPr>
      <t>(Supp Descr Req)</t>
    </r>
  </si>
  <si>
    <r>
      <t>Conduit w Conductors (1" HPDE, Sch 80)</t>
    </r>
    <r>
      <rPr>
        <i/>
        <sz val="10"/>
        <rFont val="Times New Roman"/>
        <family val="1"/>
      </rPr>
      <t xml:space="preserve"> (Supp Descr Req)</t>
    </r>
  </si>
  <si>
    <r>
      <t>Conduit w Conductors (2" HPDE, Sch 80)</t>
    </r>
    <r>
      <rPr>
        <i/>
        <sz val="10"/>
        <rFont val="Times New Roman"/>
        <family val="1"/>
      </rPr>
      <t xml:space="preserve"> (Supp Descr Req)</t>
    </r>
  </si>
  <si>
    <r>
      <t xml:space="preserve">Conduit w Conductors (3" HPDE, Sch 80) </t>
    </r>
    <r>
      <rPr>
        <i/>
        <sz val="10"/>
        <rFont val="Times New Roman"/>
        <family val="1"/>
      </rPr>
      <t>(Supp Descr Req)</t>
    </r>
  </si>
  <si>
    <t>736-03-</t>
  </si>
  <si>
    <t>Jacked or Bored Conduit (1" HPDE, Sch 80)</t>
  </si>
  <si>
    <t>Jacked or Bored Conduit (2" HPDE, Sch 80)</t>
  </si>
  <si>
    <t>Jacked or Bored Conduit (3" HPDE, Sch 80)</t>
  </si>
  <si>
    <t>736-04-</t>
  </si>
  <si>
    <t>Signal Support (35’ Creosote Wood Pole)</t>
  </si>
  <si>
    <t>Ea</t>
  </si>
  <si>
    <t>Signal Support (40’ Creosote Wood Pole)</t>
  </si>
  <si>
    <t>Signal Support (45’ Creosote Wood Pole)</t>
  </si>
  <si>
    <t>Signal Support (Pedestal Pole)</t>
  </si>
  <si>
    <t>Signal Support (22’ Steel Strain Pole)</t>
  </si>
  <si>
    <t>Signal Support (26’ Steel Strain Pole)</t>
  </si>
  <si>
    <t>Signal Support (28’ Steel Strain Pole)</t>
  </si>
  <si>
    <t>Signal Support (30’ Steel Strain Pole)</t>
  </si>
  <si>
    <t>Signal Support (10’ Single Mast Arm)</t>
  </si>
  <si>
    <t>Signal Support (15’ Single Mast Arm)</t>
  </si>
  <si>
    <t>Signal Support (20’ Single Mast Arm)</t>
  </si>
  <si>
    <t>Signal Support (25’ Single Mast Arm)</t>
  </si>
  <si>
    <t>Signal Support (30’ Single Mast Arm)</t>
  </si>
  <si>
    <t>Signal Support (35’ Single Mast Arm)</t>
  </si>
  <si>
    <t>Signal Support (40’ Single Mast Arm)</t>
  </si>
  <si>
    <t>Signal Support (45’ Single Mast Arm)</t>
  </si>
  <si>
    <t>Signal Support (50’ Single Mast Arm)</t>
  </si>
  <si>
    <t>Signal Support (Surveillance Camera Pole 40')</t>
  </si>
  <si>
    <t>Signal Support (Foundation Only)</t>
  </si>
  <si>
    <t>736-05-</t>
  </si>
  <si>
    <t>Signal Heads (1 Section, 12" Led Lens, R)</t>
  </si>
  <si>
    <t>Signal Hds (1 Sect, 12" Led Lens, Y)</t>
  </si>
  <si>
    <t>Signal Hds (3 Sect, 12" Led Lens, R, Y, G)</t>
  </si>
  <si>
    <r>
      <t>Signal Hds (3 Sec, 12" Led Lens, R, LT</t>
    </r>
    <r>
      <rPr>
        <sz val="10"/>
        <color indexed="10"/>
        <rFont val="Times New Roman"/>
        <family val="1"/>
      </rPr>
      <t xml:space="preserve">. </t>
    </r>
    <r>
      <rPr>
        <sz val="10"/>
        <rFont val="Times New Roman"/>
        <family val="1"/>
      </rPr>
      <t>Y, LT. G)</t>
    </r>
  </si>
  <si>
    <t>Signal Hds (3 Sec, 12" Led Lens, R, RT.Y, RT. G)</t>
  </si>
  <si>
    <t>Signal Hds (3 Sec, 12" Led Lens, R, Y, G) (Arrow Up)</t>
  </si>
  <si>
    <t>Signal Hds (4 Sec, 12" Led Lens, R, Y, LT. G, G)</t>
  </si>
  <si>
    <t>Signal Hds (4 Sec, 12" Led Lens, R, Y, G, RT.G)</t>
  </si>
  <si>
    <t>Signal Hds (5 Sec, 12" Led Lens, R, LT.Y, Y, LT. G, G)</t>
  </si>
  <si>
    <t>Signal Hds (5 Sec, 12" Led Lens, R, Y, RT.Y, G, RT. G)</t>
  </si>
  <si>
    <t>Signal Hds (3 Sec, 12" Optically Programmed Lens, R, Y, G)</t>
  </si>
  <si>
    <t>Signal Hds (3 Sec, 12" Optically Programmed Lens, R, LT. Y, LT. G)</t>
  </si>
  <si>
    <t>Signal Hds (3 Sec, 12" Opti Prog Lens, R, RT. Y, RT. G)</t>
  </si>
  <si>
    <t>Signal Hds (3 Sec, 12" Opti Prog Lens, R, Y, G) (Arrow Up)</t>
  </si>
  <si>
    <t>Signal Hds (4 Sec, 12" Opti Prog Lens, R, Y, LT. G, G)</t>
  </si>
  <si>
    <t>Signal Hds (4 Sect, 12" Opti Prog Lens, R, Y, G, RT. G)</t>
  </si>
  <si>
    <t>Signal Hds (5 Sec, 12" Opti Prog Lens, R, LT. Y, Y, LT. G, G)</t>
  </si>
  <si>
    <t>Signal Hds (5 Sec, 12" Opti Prog Lens, R, Y, RT. Y, G, RT. G)</t>
  </si>
  <si>
    <t>Signal Heads (Retrofit w LED’s)</t>
  </si>
  <si>
    <t>736-06-</t>
  </si>
  <si>
    <t>Signal Service</t>
  </si>
  <si>
    <t>Signal Serv (Pedestal Req)</t>
  </si>
  <si>
    <t>Signal Serv (Pedestal Req, Separate Discnt for Str Lts)</t>
  </si>
  <si>
    <t>Signal Serv (Creos Pole Req)</t>
  </si>
  <si>
    <t xml:space="preserve">Signal Serv (Creos Pole Req, Separate Discnt for Str Lts) </t>
  </si>
  <si>
    <t>Signal Serv (Exist Pole)</t>
  </si>
  <si>
    <t xml:space="preserve">Signal Serv (Exist Pole Separate Discnt for Str Lts) </t>
  </si>
  <si>
    <t>736-08-</t>
  </si>
  <si>
    <t>Signal Controller (TS-2, Type 2)(Existing Cabinet)(Install Only)</t>
  </si>
  <si>
    <t>Signal Controller (TS-2, Type 2, with Ethernet capability)(Existing Cabinet) (Furnish &amp; Install)</t>
  </si>
  <si>
    <t>Signal Controller (TS-2, Type 2)(Existing Cabinet)(Furnish &amp; Install)</t>
  </si>
  <si>
    <t>736-09-</t>
  </si>
  <si>
    <t>Loop Detector</t>
  </si>
  <si>
    <t>736-10-</t>
  </si>
  <si>
    <t>Underground Junction Box (Type D)</t>
  </si>
  <si>
    <t>Underground Junction Box (Type E)</t>
  </si>
  <si>
    <t>Underground Junction Box (Type F)</t>
  </si>
  <si>
    <t>Underground Junction Box (Type G)</t>
  </si>
  <si>
    <t>Underground Junction Box (Type H)</t>
  </si>
  <si>
    <t>Underground Junction Box (Type I)</t>
  </si>
  <si>
    <t>Underground Junction Box (Type J)</t>
  </si>
  <si>
    <t>736-11-</t>
  </si>
  <si>
    <t>Conduit (1/2" HDPE, Schedule 80)</t>
  </si>
  <si>
    <t>Conduit (1" HDPE, Schedule 80)</t>
  </si>
  <si>
    <t>Conduit (2" HDPE, Schedule 80)</t>
  </si>
  <si>
    <t>Conduit (3" HDPE, Schedule 80)</t>
  </si>
  <si>
    <t>Conduit (4" HDPE, Schedule 80)</t>
  </si>
  <si>
    <t>Conduit (4" Multiduct with 3 - 1 1/2" Innerducts, Schedule 80)</t>
  </si>
  <si>
    <t>736-12-</t>
  </si>
  <si>
    <t>Conductor (1c, #3/0 awg)</t>
  </si>
  <si>
    <t>Conductor (1c, #1 awg)</t>
  </si>
  <si>
    <t>Conductor (1c, #2 awg)</t>
  </si>
  <si>
    <t>Conductor (1c, #3 awg)</t>
  </si>
  <si>
    <t>Conductor (1c, #4 awg)</t>
  </si>
  <si>
    <t>Conductor (1c, #6 awg)</t>
  </si>
  <si>
    <t>Conductor (1c, #8 awg)</t>
  </si>
  <si>
    <t>Conductor (2c, #6 awg)</t>
  </si>
  <si>
    <t>Conductor (2c, #14 awg)</t>
  </si>
  <si>
    <t>Conductor (3c, #6 awg)</t>
  </si>
  <si>
    <t>Conductor (3c, #14 awg)</t>
  </si>
  <si>
    <t>Conductor (4c, #12 awg)</t>
  </si>
  <si>
    <t>Conductor (6c, #14 awg)</t>
  </si>
  <si>
    <t>Conductor (7c, #12 awg)</t>
  </si>
  <si>
    <t>Conductor (10c, #14 awg)</t>
  </si>
  <si>
    <t>Conductor (6 pair, Twisted Pair, IMSA 20-6 / #19 awg)</t>
  </si>
  <si>
    <t>Conductor (Video Surveillance)</t>
  </si>
  <si>
    <t>736-13-</t>
  </si>
  <si>
    <t>NS-736-</t>
  </si>
  <si>
    <t>GPS</t>
  </si>
  <si>
    <t>Wireless Ethernet Radio</t>
  </si>
  <si>
    <t>Ethernet Switch Managed</t>
  </si>
  <si>
    <t>LED Blank-Out Sign</t>
  </si>
  <si>
    <t>Video Detection Cabinet Components</t>
  </si>
  <si>
    <t>Video Detection Camera</t>
  </si>
  <si>
    <t>Video Detection Training</t>
  </si>
  <si>
    <t>Radar Traffic Sensor and Recorder System</t>
  </si>
  <si>
    <t>Construction Photographs and Videos</t>
  </si>
  <si>
    <t>GRAND TOTAL:</t>
  </si>
  <si>
    <t>Flashing Switch for Beacon</t>
  </si>
  <si>
    <t>LED Pedestrian Signal Head</t>
  </si>
  <si>
    <t>Led Pedestrian Countdown Signal Head</t>
  </si>
  <si>
    <t>Pedestrian Push Buttons</t>
  </si>
  <si>
    <t>Conductor (2c, Loop Lead in, IMSA 50-2, #14 awg, Twisted Pair)</t>
  </si>
  <si>
    <t>Jacked or Bored Conduit (1 1/2" HPDE, Sch 80)</t>
  </si>
  <si>
    <t>Jacked or Bored Conduit (2 1/2" HPDE, Sch 80)</t>
  </si>
  <si>
    <t>Signal Support (25'span, 20' span add-on arm)</t>
  </si>
  <si>
    <t>Signal Support (25'span, 25' span add-on arm)</t>
  </si>
  <si>
    <t>Signal Support (30'span, 25' span add-on arm)</t>
  </si>
  <si>
    <t>Signal Support (35'span, 20' span add-on arm)</t>
  </si>
  <si>
    <t>Signal Support (35'span, 25' span add-on arm)</t>
  </si>
  <si>
    <t>Signal Support (40'span, 25' span add-on arm)</t>
  </si>
  <si>
    <t>Signal Support (40'span, 30' span add-on arm)</t>
  </si>
  <si>
    <t>Signal Support (40'span, 35' span add-on arm)</t>
  </si>
  <si>
    <t>Signal Support (45'span, 25' span add-on arm)</t>
  </si>
  <si>
    <t>Signal Support (45'span, 30' span add-on arm)</t>
  </si>
  <si>
    <t>Signal Support (45'span, 35' span add-on arm)</t>
  </si>
  <si>
    <t>Signal Support (45'span, 40' span add-on arm)</t>
  </si>
  <si>
    <t>Signal Controller (TS-2, Type 2)(Type 3E Cabinet)(Install Only)</t>
  </si>
  <si>
    <t>Signal Controller (TS-2, Type 2)(Type 6E Cabinet)(Install Only)</t>
  </si>
  <si>
    <t>Signal Controller (TS-2, Type 2)(Type 6E Cabinet, Exist Base)(Install Only)</t>
  </si>
  <si>
    <t>Signal Controller (TS-2, Type 2, with Ethernet capability)(Type 3E Cabinet)(Furnish &amp; Install)</t>
  </si>
  <si>
    <t>Signal Controller (TS-2, Type 2, with Ethernet capability)(Type 6E Cabinet) (Furnish &amp; Install)</t>
  </si>
  <si>
    <t>Signal Controller (TS-2, Type 2, with Ethernet capability)(Type 6E Cabinet, Exist Base) (Furnish &amp;Install)</t>
  </si>
  <si>
    <t>Signal Controller (TS-2, Type 2)(Type 3E Cabinet)(Furnish &amp; Install)</t>
  </si>
  <si>
    <t>Signal Controller (TS-2, Type 2)(Type 6E Cabinet)(Furnish &amp; Install)</t>
  </si>
  <si>
    <t>Signal Controller (TS-2, Type 2)(Type 6E Cabinet, Exist Base)(Furnish &amp; Install)</t>
  </si>
  <si>
    <t>Step 1:</t>
  </si>
  <si>
    <t>For Row 4, Columns F-T:  Rename to match the names and number of intersections in your project</t>
  </si>
  <si>
    <t>Step 2:</t>
  </si>
  <si>
    <t>Do not type anything else into this "Master" worksheet.  You will input all of the signal information into the worksheets at the bottom of the page.  Go to the worksheet for the first signal.</t>
  </si>
  <si>
    <t>How to Fill out this Worksheet:</t>
  </si>
  <si>
    <t>Step 3:</t>
  </si>
  <si>
    <t>Step 4:</t>
  </si>
  <si>
    <t>Use both the "Microstation Conversion to Field Quantities Table" and the "Signal Wiring Diagram" for this intersection to fill this out</t>
  </si>
  <si>
    <t>Hint Box for where to find the Quantities</t>
  </si>
  <si>
    <t>Column F of this worksheet gives you hints about where to find the quantities.  MCFQT means the quantity can be found in the "Microstation Conversion to Field Quantities Table".  SWD means that the quantity should be determined by reviewing the "Signal Wiring Diagram".</t>
  </si>
  <si>
    <t>Anything with the unit of "LS" will not be filled out on these sheets.. LS stands for Lump Sum and will be filled out on the "Master" Worksheet</t>
  </si>
  <si>
    <t>Step 5:</t>
  </si>
  <si>
    <t>Hide any Rows that were unused</t>
  </si>
  <si>
    <t>Step 6:</t>
  </si>
  <si>
    <t>Copy this Quantities Table and paste it into the Counts and Notes Microstation Sheet for this intersection</t>
  </si>
  <si>
    <t>If Cameras were used for detection, Put "1" in the Total Quantities Column for Video Detection Training</t>
  </si>
  <si>
    <t>Step 7:</t>
  </si>
  <si>
    <t>Step 8:</t>
  </si>
  <si>
    <t>If traffic signal equipment will need to be moved, put "1" in the Total Quantities Column for Removal of Traffic Signal Equipment and Rempoval of Traffic Detectors and Associated Equipment</t>
  </si>
  <si>
    <t>Step 9:</t>
  </si>
  <si>
    <t>Look at the Total Quantities Column.  Hide all rows that were not used.</t>
  </si>
  <si>
    <t>Step 10:</t>
  </si>
  <si>
    <t>Add the Unit Prices to Column E for any items used.                                                                                                      The prices of Removal of Traffic Signal Equipment and Removal of Traffic Detectors and Associated Equipment will be about 1% of the Grand Total</t>
  </si>
  <si>
    <t>Steps 3-6:</t>
  </si>
  <si>
    <t>~See signal workseets.  Click tabs at bottom of page…~</t>
  </si>
  <si>
    <t>feet</t>
  </si>
  <si>
    <r>
      <t xml:space="preserve">Rename the worksheet tabs at the bottom of the page to match the intersections listed in Row 4.  For projects that use metric change cell D146 (the cell has been colored </t>
    </r>
    <r>
      <rPr>
        <sz val="11"/>
        <color theme="9" tint="-0.249977111117893"/>
        <rFont val="Calibri"/>
        <family val="2"/>
        <scheme val="minor"/>
      </rPr>
      <t>Orange</t>
    </r>
    <r>
      <rPr>
        <sz val="11"/>
        <color theme="1"/>
        <rFont val="Calibri"/>
        <family val="2"/>
        <scheme val="minor"/>
      </rPr>
      <t>) to say meter.</t>
    </r>
  </si>
  <si>
    <t>Cable (1/4")</t>
  </si>
  <si>
    <t>Cable (3/8")</t>
  </si>
  <si>
    <t>SF</t>
  </si>
  <si>
    <t>LF</t>
  </si>
  <si>
    <t>731-01-</t>
  </si>
  <si>
    <t>Nonreflectorized Raised Pavement Markers</t>
  </si>
  <si>
    <t>731-02-</t>
  </si>
  <si>
    <t>Reflectorized Raised Pavement Markers</t>
  </si>
  <si>
    <t>732-01-</t>
  </si>
  <si>
    <t>Plastic Pavement Striping (4" Width) (Thermoplastic 90 mil)</t>
  </si>
  <si>
    <t>Plastic Pavement Striping (6" Width) (Thermoplastic 90 mil)</t>
  </si>
  <si>
    <t>Plastic Pavement Striping (8" Width) (Thermoplastic 90 mil)</t>
  </si>
  <si>
    <t>Plastic Pavement Striping (12" Width) (Thermoplastic 90 mil)</t>
  </si>
  <si>
    <t>Plastic Pavement Striping (24" Width) (Thermoplastic 90 mil)</t>
  </si>
  <si>
    <t>Plastic Pavement Striping (4" Width) (Thermoplastic 125 mil)</t>
  </si>
  <si>
    <t>Plastic Pavement Striping (6" Width) (Thermoplastic 125 mil)</t>
  </si>
  <si>
    <t>Plastic Pavement Striping (8" Width) (Thermoplastic 125 mil)</t>
  </si>
  <si>
    <t>Plastic Pavement Striping (12" Width) (Thermoplastic 125 mil)</t>
  </si>
  <si>
    <t>Plastic Pavement Striping (24" Width) (Thermoplastic 125 mil)</t>
  </si>
  <si>
    <t>Plastic Pvmt Strip (4" W) (Pref Tape) (DOTD Intersection Gr)</t>
  </si>
  <si>
    <t>Plastic Pvmt Strip (6" W) (Pref Tape) (DOTD Intersection Gr)</t>
  </si>
  <si>
    <t>Plastic Pvmt Strip (8" W) (Pref Tape) (DOTD Intersection Gr)</t>
  </si>
  <si>
    <t>Plastic Pvmt Strip (12" W) (Pref Tape) (DOTD Intersection Gr)</t>
  </si>
  <si>
    <t>Plastic Pvmt Strip (24" W) (PrefTape) (DOTD Intersection Gr)</t>
  </si>
  <si>
    <t>Plastic Pvmt Strip (4" W) (Pref Retro Thermo (Heat Appl) (125 mil)</t>
  </si>
  <si>
    <t>Plastic Pvmt Strip (6" W) (Pref Retro Thermo (Heat Appl) (125 mil)</t>
  </si>
  <si>
    <t>Plastic Pvmt Strip (8" W) (Pref Retro Thermo (Heat Appl) (125 mil)</t>
  </si>
  <si>
    <t>Plastic Pvmt Strip (12" W) (Pref Retro Thermo (Heat Appl) (125 mil)</t>
  </si>
  <si>
    <t>Plastic Pvmt Strip (24" W) (Pref Retro Thermo (Heat Appl) (125 mil)</t>
  </si>
  <si>
    <t>732-02-</t>
  </si>
  <si>
    <t>Plastic Pvmt Strip (Solid Line) (4" W) (Thermo 40 mil)</t>
  </si>
  <si>
    <t>Plastic Pvmt Strip (Solid Line) (6" W) (Thermo 40 mil)</t>
  </si>
  <si>
    <t>Plastic Pvmt Strip (Solid Line) (8" W) (Thermo 40 mil)</t>
  </si>
  <si>
    <t>Plastic Pvmt Strip (Solid Line) (4" W) (Thermo 90 mil)</t>
  </si>
  <si>
    <t>Plastic Pvmt Strip (Solid Line) (4" W) (Pref Tape Ret-refl Lvl I or Thermo 90 mil)</t>
  </si>
  <si>
    <t>Plastic Pvmt Strip (Solid Line) (6" W) (Thermo 90 mil)</t>
  </si>
  <si>
    <t>Plastic Pvmt Strip (Solid Line) (8" W) (Therm 90 mil)</t>
  </si>
  <si>
    <t>Plastic Pvmt Strip (Solid Line) (12" W) (Thermo 90 mil)</t>
  </si>
  <si>
    <t>Plastic Pvmt Strip (Solid Line) (24" W) (Thermo 90 mil)</t>
  </si>
  <si>
    <t>Plastic Pvmt Strip (Solid Line) (4" W) (Pref Tape) (Ret-refl Lvl I)</t>
  </si>
  <si>
    <t>Plastic Pvmt Strip (Solid Line) (6" W) (Pref Tape) (Ret-refl Lvl I)</t>
  </si>
  <si>
    <t>Plastic Pvmt Strip (Solid Line) (8" W) (Pref Tape) (Ret-refl Lvl I)</t>
  </si>
  <si>
    <t>732-03-</t>
  </si>
  <si>
    <t>Plastic Pvmt Strip (Brkn Line) (4" W) (Thermo 40 mil)</t>
  </si>
  <si>
    <t>Plastic Pvmt Strip (Brkn Line) (6" W) (Thermo 40 mil)</t>
  </si>
  <si>
    <t>Plastic Pvmt Strip (Brkn Line) (4" W) (Thermo 90 mil)</t>
  </si>
  <si>
    <t>Plastic Pvmt Strip (Brkn Line) (4" W) (Thermo 90 mil)(Black Contrast)</t>
  </si>
  <si>
    <t>Plastic Pvmt Strip (Dotted Line)(4“ W)(2’ L)(Thermo 90 mil)</t>
  </si>
  <si>
    <t>Plastic Pvmt Strip (Brkn Line) (6" W) (Thermo 90 mil)</t>
  </si>
  <si>
    <t>Plastic Pvmt Strip (Dotted Line)(8“ W)(2’ L)(Thermo 90 mil)</t>
  </si>
  <si>
    <t>Plastic Pvmt Strip (Dotted Line)(8“ W)(3’ L)(Thermo 90 mil)</t>
  </si>
  <si>
    <t>Plastic Pvmt Strip (Dotted Line)(12“ W)(2’ L)(Thermo 90 mil)</t>
  </si>
  <si>
    <t>Plastic Pvmt Strip (Brkn Line) (4" W) (Pref Tape Ret-refl Lvl I or Thermo 90 mil)</t>
  </si>
  <si>
    <t>Plastic Pvmt Strip (Brkn Line) (4" W) (Pref Tape Ret-refl Lvl I or Thermo 90 mil)(Black Contrast)</t>
  </si>
  <si>
    <t>Plastic Pvmt Strip (Brkn Line) (4" W) (Pref Tape) (Ret-refl Lvl I)</t>
  </si>
  <si>
    <t>Plastic Pvmt Strip (Brkn Line) (6" W) (Pref Tape) (Ret-refl Lvl I)</t>
  </si>
  <si>
    <t>Plastic Pvmt Strip (Brkn Line) (6" W) (3' L)(Pref Tape) (Ret-refl Lvl I)</t>
  </si>
  <si>
    <t>Plastic Pvmt Strip (Brkn Line) (7" W) (Pref Tape) (Ret-refl Lvl I) (Cntrst)</t>
  </si>
  <si>
    <t>Plastic Pvmt Strip (Brkn Line) (9" W) (Pref Tape) (Ret-refl Lvl I) (Cntrst)</t>
  </si>
  <si>
    <t>732-04-</t>
  </si>
  <si>
    <t>Plastic Pvmt Legends &amp; Symbols (Message)</t>
  </si>
  <si>
    <t>Plastic Pvmt Legends &amp; Symbols (AHEAD)</t>
  </si>
  <si>
    <t>Plastic Pvmt Legends &amp; Symbols (Arrow - Straight)</t>
  </si>
  <si>
    <t>Plastic Pvmt Legends &amp; Symbols (Arrow - Dbl)</t>
  </si>
  <si>
    <t>Plastic Pvmt Legends &amp; Symbols (Arrow - Trpl)</t>
  </si>
  <si>
    <t>Plastic Pvmt Legends &amp; Symbols (Arrow - Lt Turn)</t>
  </si>
  <si>
    <t>Plastic Pvmt Legends &amp; Symbols (Arrow - Rt Turn)</t>
  </si>
  <si>
    <t>Plastic Pvmt Legends &amp; Symbols (Arrow - Merge)</t>
  </si>
  <si>
    <t>Plastic Pvmt Legends &amp; Symbols (U-Turn)</t>
  </si>
  <si>
    <t>Plastic Pvmt Legends &amp; Symbols (Directional Arrow for Roundabouts - Fishhooks)(Type LTRC)</t>
  </si>
  <si>
    <t>Plastic Pvmt Legends &amp; Symbols (Directional Arrow for Roundabouts - Fishhooks)(Type LTC)</t>
  </si>
  <si>
    <t>Plastic Pvmt Legends &amp; Symbols (Directional Arrow for Roundabouts - Fishhooks)(Type TRC)</t>
  </si>
  <si>
    <t>Plastic Pvmt Legends &amp; Symbols (Directional Arrow for Roundabouts - Fishhooks)(Type LC)</t>
  </si>
  <si>
    <t>Plastic Pvmt Legends &amp; Symbols (Bicycle)</t>
  </si>
  <si>
    <t>Plastic Pvmt Legends &amp; Symbols (BUSES ONLY)</t>
  </si>
  <si>
    <t>Plastic Pvmt Legends &amp; Symbols (Diamond)</t>
  </si>
  <si>
    <t>Plastic Pvmt Legends &amp; Symbols (EVAC LANE)</t>
  </si>
  <si>
    <t>Plastic Pvmt Legends &amp; Symbols (EXIT)</t>
  </si>
  <si>
    <t>Plastic Pvmt Legends &amp; Symbols (EXIT ONLY)</t>
  </si>
  <si>
    <t>Plastic Pvmt Lgnds &amp; Symbols (Hdcp Mrkgs) (4" W - Blue)</t>
  </si>
  <si>
    <t>Plastic Pvmt Lgnds &amp; Symbols (Hdcp Mrkgs) (6" W - Blue)</t>
  </si>
  <si>
    <t>Plastic Pvmt Lgnds &amp; Symbols (Hdcp Parking)</t>
  </si>
  <si>
    <t>Plastic Pvmt Lgnds &amp; Symbols (STOP AHEAD)</t>
  </si>
  <si>
    <t>Plastic Pvmt Lgnds &amp; Symbols (LANE)</t>
  </si>
  <si>
    <t>Plastic Pvmt Lgnds &amp; Symbols (LANE ENDS)</t>
  </si>
  <si>
    <t>Plastic Pvmt Lgnds &amp; Symbols (OK)</t>
  </si>
  <si>
    <t>Plastic Pvmt Lgnds &amp; Symbols (ONLY)</t>
  </si>
  <si>
    <t>Plastic Pvmt Lgnds &amp; Symbols (Pedestrian Crossing)</t>
  </si>
  <si>
    <t>Plastic Pvmt Lgnds &amp; Symbols (RR Crossing)</t>
  </si>
  <si>
    <t>Plastic Pvmt Lgnds &amp; Symbols (SCHOOL CROSSING)</t>
  </si>
  <si>
    <t>Plastic Pvmt Lgnds &amp; Symbols (SCHOOL ZONE)</t>
  </si>
  <si>
    <t>Plastic Pvmt Lgnds &amp; Symbols (Number) (Pref Ht Appl Ret-refl Thermo)</t>
  </si>
  <si>
    <t>Plastic Pvmt Lgnds &amp; Symbols (Shield-Interstate) (Pref Ht Appl Ret-refl Thermo)</t>
  </si>
  <si>
    <t>Plastic Pvmt Lgnds &amp; Symbols (Shield - LA) (Pref Ht Appl Ret-refl Thermo)</t>
  </si>
  <si>
    <t>Plastic Pvmt Lgnds &amp; Symbols (Shield - US) (Pref Ht Appl Ret-refl Thermo)</t>
  </si>
  <si>
    <t>Plastic Pvmt Lgnds &amp; Symbols (TO)</t>
  </si>
  <si>
    <t>Plastic Pvmt Lgnds &amp; Symbols (TOLL)</t>
  </si>
  <si>
    <t>Plastic Pvmt Lgnds &amp; Symbols (TAGS)</t>
  </si>
  <si>
    <t>Plastic Pvmt Lgnds &amp; Symbols (YIELD)</t>
  </si>
  <si>
    <t>Plastic Pavement Legends and Symbols (Yield Line)</t>
  </si>
  <si>
    <t>732-05-</t>
  </si>
  <si>
    <t>Removal of Existing Markings</t>
  </si>
  <si>
    <t>Mile</t>
  </si>
  <si>
    <t>Lump</t>
  </si>
  <si>
    <t>Percents for Lumps</t>
  </si>
  <si>
    <t>SWT - I&amp;J39</t>
  </si>
  <si>
    <t>Signal Diagram</t>
  </si>
  <si>
    <t>Only 736-06-00100 or 736-06-00200 is required for a signal.</t>
  </si>
  <si>
    <t>This cabinet is the prefered cabinet for signal upgrades.</t>
  </si>
  <si>
    <t>Signal Wiring Diagram</t>
  </si>
  <si>
    <t xml:space="preserve">Striping </t>
  </si>
  <si>
    <t>Lump Sum</t>
  </si>
  <si>
    <t>Signal 8</t>
  </si>
  <si>
    <t>Signal 9</t>
  </si>
  <si>
    <t>Signal 10</t>
  </si>
  <si>
    <t>Signal 11</t>
  </si>
  <si>
    <t>Signal 12</t>
  </si>
  <si>
    <t>Signal 13</t>
  </si>
  <si>
    <t>Signal 14</t>
  </si>
  <si>
    <t>Signal 15</t>
  </si>
  <si>
    <t>Signal Support (Foundation Only)(Special Design)</t>
  </si>
  <si>
    <t>Signal Hds, Ramp Meter (2 Sect, 12" Led Lens, R, G)</t>
  </si>
  <si>
    <t>Signal Hds (3 Sec, 12" Led Lens, LT. R, LT. Y, LT. G)</t>
  </si>
  <si>
    <t>Signal Hds (3 Sec, 12" Led Lens, RT. R, RT. Y, RT. G)</t>
  </si>
  <si>
    <t>Signal Controller (980 ATC, Type 2)(Existing Cab)(Furnish &amp; Install)</t>
  </si>
  <si>
    <t>SWT - AB35</t>
  </si>
  <si>
    <t>SWT - Z35</t>
  </si>
  <si>
    <t>SWT - AA35</t>
  </si>
  <si>
    <t>SWT - X35</t>
  </si>
  <si>
    <t>SWT - U35</t>
  </si>
  <si>
    <t>SWT - AG35</t>
  </si>
  <si>
    <t>SWT - AF35</t>
  </si>
  <si>
    <t>SWT - AD35</t>
  </si>
  <si>
    <r>
      <t xml:space="preserve">E 181 = </t>
    </r>
    <r>
      <rPr>
        <sz val="11"/>
        <color theme="1"/>
        <rFont val="Calibri"/>
        <family val="2"/>
      </rPr>
      <t>∑ (all the wires coming out of the E Box to the loops and between the loops for each approach) + 72*(# of loops)</t>
    </r>
  </si>
  <si>
    <t xml:space="preserve">The quantity here is determined from the SWT.  It is the sum of the wires coming out of the E Boxes to the loops and between loops (for every approach) plus 72 ft for each loop. (I.E. everything behind the first junction box) </t>
  </si>
  <si>
    <t>Cell E 202:  Conductor (2c, Loop Lead in, IMSA 50-2, #14 awg, Twisted Pair)</t>
  </si>
  <si>
    <t>Cell E 181:  Loop Detector</t>
  </si>
  <si>
    <t>The quantity here is determined from the SWT.  It is the sum of the wires after the first E Boxes that runs back to the controller cabinet.</t>
  </si>
  <si>
    <t>SWT - AH35</t>
  </si>
  <si>
    <t>SWT - AI35</t>
  </si>
  <si>
    <t>SWT - AJ35</t>
  </si>
  <si>
    <t>SWT - AL35</t>
  </si>
  <si>
    <t>SWT - AK35</t>
  </si>
  <si>
    <t>SWT - V35</t>
  </si>
  <si>
    <t>SWT - W35</t>
  </si>
  <si>
    <t>SWT - sum of AF35, AG35, AH35, AI35</t>
  </si>
  <si>
    <t>Signal Support (55' Signal Arm)</t>
  </si>
  <si>
    <t>Signal Support (60' Signal Arm)</t>
  </si>
  <si>
    <t>Signal Support (65' Signal Arm)</t>
  </si>
  <si>
    <t>Signal Support (70' Signal Arm)</t>
  </si>
  <si>
    <t>Signal Support (50' Span, 35' Span Add-On Arm)</t>
  </si>
  <si>
    <t>Signal Support (50' Span, 40' Span Add-On Arm)</t>
  </si>
  <si>
    <t>Signal Support (55' Span, 40' Span Add-On Arm)</t>
  </si>
  <si>
    <t>Signal Support (55' Span, 45' Span Add-On Arm)</t>
  </si>
  <si>
    <t>Signal Support (Foundation, 36" Minimum Diameter)</t>
  </si>
  <si>
    <t>Signal Support (Foundation, 42" Minimum Diameter)</t>
  </si>
  <si>
    <t>Signal Support (Foundation, 48" Minimum Diameter)</t>
  </si>
  <si>
    <t>Signal Support (Foundation, 54" Minimum Diameter)</t>
  </si>
  <si>
    <t>Signal Support (Foundation, Special Design)</t>
  </si>
  <si>
    <t>H.011341 SUMMARY OF INTERSECTION QUANTITIES - ACADIA PARISH (01)</t>
  </si>
  <si>
    <t>01-003</t>
  </si>
  <si>
    <t>736-xx-</t>
  </si>
  <si>
    <t>xxxxx</t>
  </si>
  <si>
    <t>Signal Hds (4 Sec, 12" Led Lens, LT. R, LT. SY, LT. FY, LT. G)</t>
  </si>
  <si>
    <t>xxxxxxx</t>
  </si>
  <si>
    <t>TS-2 Traffic Signal Cabinet (Ground Mounted)</t>
  </si>
  <si>
    <t>TS-2 Traffic Signal Cabinet (Pole Mounted)</t>
  </si>
  <si>
    <t>MMU for TS-2 Traffic Signal Cabinet</t>
  </si>
  <si>
    <t>Wireless Magnetometer Vehicle Detection System (WMVDS) (Stop Bar)</t>
  </si>
  <si>
    <t>Wireless Magnetometer Vehicle Detection System (WMVDS) (Stop Bar with Volume Density)</t>
  </si>
  <si>
    <t>Signal Hds (3 Sec, 12" Led Lens, LT. R, LT. SY, LT. FY)</t>
  </si>
  <si>
    <t>Signal Controller (980 ATC, Type 2)(Furnish &amp; Install)</t>
  </si>
  <si>
    <t>707-01-</t>
  </si>
  <si>
    <t>Concrete Curb (Barrier)</t>
  </si>
  <si>
    <t>SWT - L&amp;M42</t>
  </si>
  <si>
    <t>SWT - sum of Y35 &amp; Z35</t>
  </si>
  <si>
    <t>SWT - AC35</t>
  </si>
  <si>
    <t>SWT - AE35</t>
  </si>
  <si>
    <t>Signal Heads (4 Section, 12" Led Lens, RT. R, SRT. Y, FRT. Y, RT. G)</t>
  </si>
  <si>
    <t>Signal Heads (4 Section, 12" Optically Programmed Lens, LT. R, SLT. Y, FLT. Y, LT. G)</t>
  </si>
  <si>
    <t>This controller is the prefered controller for signal upgrades.</t>
  </si>
  <si>
    <t xml:space="preserve">The quantity here is determined from the SWT.  It is the sum of the wires coming out of the E Boxes to the loops and between loops (for every approach).  (I.E. the length of the saw cut) </t>
  </si>
  <si>
    <t>Signal Pole (Pedestal Pole)</t>
  </si>
  <si>
    <t>Signal Pole (35 foot Creosote Wood Pole)</t>
  </si>
  <si>
    <t>Signal Pole (40 foot Creosote Wood Pole)</t>
  </si>
  <si>
    <t>Signal Pole (45 foot Creosote Wood Pole)</t>
  </si>
  <si>
    <t>Signal Pole (22 foot Steel Strain Pole)</t>
  </si>
  <si>
    <t>Signal Pole (26 foot Steel Strain Pole)</t>
  </si>
  <si>
    <t>Signal Pole (28 foot Steel Strain Pole)</t>
  </si>
  <si>
    <t>Signal Pole (30 foot Steel Strain Pole)</t>
  </si>
  <si>
    <t>Signal Pole (Single Mast Arm, 20ft)</t>
  </si>
  <si>
    <t>Signal Pole (Single Mast Arm, 25ft)</t>
  </si>
  <si>
    <t>Signal Pole (Single Mast Arm, 30ft)</t>
  </si>
  <si>
    <t>Signal Pole (Single Mast Arm, 35ft)</t>
  </si>
  <si>
    <t>Signal Pole (Single Mast Arm, 40ft)</t>
  </si>
  <si>
    <t>Signal Pole (Single Mast Arm, 45ft)</t>
  </si>
  <si>
    <t>Signal Pole (Single Mast Arm, 50ft)</t>
  </si>
  <si>
    <t>Signal Pole (Single Mast Arm, 55ft)</t>
  </si>
  <si>
    <t>Signal Pole (Single Mast Arm, 60ft)</t>
  </si>
  <si>
    <t>Signal Pole (Single Mast Arm, 65ft)</t>
  </si>
  <si>
    <t>Signal Pole (Single Mast Arm, 70ft)</t>
  </si>
  <si>
    <t>Signal Pole (Dual Mast Arm, 25ft-Arm 1, 20ft-Arm 2)</t>
  </si>
  <si>
    <t>Signal Pole (Dual Mast Arm, 25ft-Arm 1, 25ft-Arm 2)</t>
  </si>
  <si>
    <t>Signal Pole (Dual Mast Arm, 30ft-Arm 1, 25ft-Arm 2)</t>
  </si>
  <si>
    <t>Signal Pole (Dual Mast Arm, 35ft-Arm 1, 20ft-Arm 2)</t>
  </si>
  <si>
    <t>Signal Pole (Dual Mast Arm, 35ft-Arm 1, 25ft-Arm 2)</t>
  </si>
  <si>
    <t>Signal Pole (Dual Mast Arm, 40ft-Arm 1, 25ft-Arm 2)</t>
  </si>
  <si>
    <t>Signal Pole (Dual Mast Arm, 40ft-Arm 1, 30ft-Arm 2)</t>
  </si>
  <si>
    <t>Signal Pole (Dual Mast Arm, 40ft-Arm 1, 35ft-Arm 2)</t>
  </si>
  <si>
    <t>Signal Pole (Dual Mast Arm, 45ft-Arm 1, 25ft-Arm 2)</t>
  </si>
  <si>
    <t>Signal Pole (Dual Mast Arm, 45ft-Arm 1, 30ft-Arm 2)</t>
  </si>
  <si>
    <t>Signal Pole (Dual Mast Arm, 45ft-Arm 1, 35ft-Arm 2)</t>
  </si>
  <si>
    <t>Signal Pole (Dual Mast Arm, 45ft-Arm 1, 40ft-Arm 2)</t>
  </si>
  <si>
    <t>Signal Pole (Dual Mast Arm, 50ft-Arm 1, 35ft-Arm 2)</t>
  </si>
  <si>
    <t>Signal Pole (Dual Mast Arm, 50ft-Arm 1, 40ft-Arm 2)</t>
  </si>
  <si>
    <t>Signal Pole (Dual Mast Arm, 55ft-Arm 1, 40ft-Arm 2)</t>
  </si>
  <si>
    <t>Signal Pole (Dual Mast Arm, 55ft-Arm 1, 45ft-Arm 2)</t>
  </si>
  <si>
    <t>Signal Heads (Retrofitted with LED's)</t>
  </si>
  <si>
    <t>Signal Heads (5 Section, 12 inch Led Lens, R, LT. Y, Y, LT. G, G)</t>
  </si>
  <si>
    <t>Signal Heads (1 Section, 12 inch Led Lens, R)</t>
  </si>
  <si>
    <t>Signal Heads (1 Section, 12 inch Led Lens, Y)</t>
  </si>
  <si>
    <t>Signal Hds, Ramp Meter (2 Sect, 12 inch Led Lens, R, G)</t>
  </si>
  <si>
    <t>Signal Heads (3 Section, 12 inch Led Lens, R, Y, G)</t>
  </si>
  <si>
    <t>Signal Heads (3 Section, 12 inch Led Lens, R, Y, G) (Arrow Up)</t>
  </si>
  <si>
    <t>Signal Heads (3 Section, 12 inch Optically Programmed Lens, R, Y, G)</t>
  </si>
  <si>
    <t>Signal Heads (3 Section, 12" Optically Programmed Lens, R, Y, G, (Arrow Up)</t>
  </si>
  <si>
    <t>Signal Heads (3 Section, 12 inch Led Lens, R, LT. Y, LT. G)</t>
  </si>
  <si>
    <t>Signal Hds (3 Sec, 12 inch Led Lens, LT. R, LT. Y, LT. G)</t>
  </si>
  <si>
    <t>Signal Heads (3 Section, 12 inch Optically Programmed Lens, R, LT. Y,  LT. G)</t>
  </si>
  <si>
    <t>Signal Hds (3 Sec, 12 inch Led Lens, LT. R, LT. Y, FLT. Y)</t>
  </si>
  <si>
    <t>Signal Heads (3 Section, 12" Optically Programmed Lens, LT.R, SLT. Y, FLT. Y)</t>
  </si>
  <si>
    <t>Signal Heads (3 Section, 12 inch Led Lens, R, RT. Y, RT. G)</t>
  </si>
  <si>
    <t>Signal Hds (3 Sec, 12 inch Led Lens, RT. R, RT. Y, RT. G)</t>
  </si>
  <si>
    <t>Signal Heads (3 Section, 12 inch Optically Programmed Lens, R, RT. Y, RT. G)</t>
  </si>
  <si>
    <t>Signal Heads (4 Section, 12 inch Led Lens, R, Y, LT. G, G)</t>
  </si>
  <si>
    <t>Signal Heads (4 Section, 12" Optically Programmed Lens, R, Y, LT. G, G)</t>
  </si>
  <si>
    <t>Signal Heads (4 Section, 12 inch Led Lens, LT. R, LT. Y, FLT. Y, LT. G)</t>
  </si>
  <si>
    <t>Signal Heads (4 Section, 12 inch Led Lens, R, Y, G, RT. G)</t>
  </si>
  <si>
    <t>Signal Heads (4 Section, 12" Optically Programmed Lens, R, Y, G, RT. G)</t>
  </si>
  <si>
    <t>Signal Heads (5 Section, 12" Optically Programmed Lens, R, LT. Y, Y, LT. G, G)</t>
  </si>
  <si>
    <t>Signal Heads (5 Section, 12 inch Led Lens, R, Y, RT. Y, G, RT. G)</t>
  </si>
  <si>
    <t>Signal Heads (5 Section, 12" Optically Programmed Lens, R, Y, RT. Y, G, RT. G)</t>
  </si>
  <si>
    <t>Signal Heads (5 Section, 12" Led Lens, R, LT. Y, RT. Y, LT. G, RT. G)</t>
  </si>
  <si>
    <t>Signal Service (Existing Pole)</t>
  </si>
  <si>
    <t>Signal Service with Separate Disconnect for Street Lights</t>
  </si>
  <si>
    <t>Signal Service with Separate Disconnect for Street Lights (Existing Pole)</t>
  </si>
  <si>
    <t>Signal Service Pedestal Disconnect</t>
  </si>
  <si>
    <t>Conductor (2c, Loop Lead in, imsa 50-2, #14 awg, Twisted Pair, 19 strand)</t>
  </si>
  <si>
    <t>Conductor (6 pair,Twisted Pair, isma 20-6 / #19 awg)</t>
  </si>
  <si>
    <t>Conductor (1c, #1/0 awg)</t>
  </si>
  <si>
    <t>Conductor (3c, #2 awg)</t>
  </si>
  <si>
    <t>Conductor (3c, 6 gauge / #6 awg)</t>
  </si>
  <si>
    <t>Conductor (6c, #2 awg)</t>
  </si>
  <si>
    <t>Signal Support (Foundation, 24 inch Minimum Diameter)</t>
  </si>
  <si>
    <t>Signal Support (Foundation, 26 inch Minimum Diameter)</t>
  </si>
  <si>
    <t>Signal Support (Foundation, 36 inch Minimum Diameter)</t>
  </si>
  <si>
    <t>Signal Support (Foundation, 42 inch Minimum Diameter)</t>
  </si>
  <si>
    <t>Signal Support (Foundation, 48 inch Minimum Diameter)</t>
  </si>
  <si>
    <t>Signal Support (Foundation, 54 inch Minimum Diameter)</t>
  </si>
  <si>
    <t>736-15-</t>
  </si>
  <si>
    <t>Temporary Traffic Signal Installation (Intersection)</t>
  </si>
  <si>
    <t>736-16-</t>
  </si>
  <si>
    <t>736-17-</t>
  </si>
  <si>
    <t>736-18-</t>
  </si>
  <si>
    <t>736-19-</t>
  </si>
  <si>
    <t>Video Camera Cable</t>
  </si>
  <si>
    <t>LED Pedestrian Countdown Signal Head</t>
  </si>
  <si>
    <t>Pedestrian Push Button</t>
  </si>
  <si>
    <t>LED Blank Out Sign</t>
  </si>
  <si>
    <t>Flashing Switch Assembly For Beacons</t>
  </si>
  <si>
    <t>736-20-</t>
  </si>
  <si>
    <t>736-21-</t>
  </si>
  <si>
    <t>736-22-</t>
  </si>
  <si>
    <t>736-23-</t>
  </si>
  <si>
    <t>736-24-</t>
  </si>
  <si>
    <t>Solar Powered Flashing Beacon, Pedestal Mounted</t>
  </si>
  <si>
    <t>Battery Back-up System for Traffic Signals</t>
  </si>
  <si>
    <t>2-Wire Accessible Pedestrian Pushbutton Detectors</t>
  </si>
  <si>
    <t>2-Wire Accessible Pedestrian Pushbutton Cabinet Control</t>
  </si>
  <si>
    <t>4-Wire Accessible Pedestrian Pushbutton Detectors</t>
  </si>
  <si>
    <t>Typical Foundation for Mast Arms &lt; 50'</t>
  </si>
  <si>
    <t>Only needed when using existing cabinet. Included in TS-2 Cabinets.</t>
  </si>
  <si>
    <t>FYA</t>
  </si>
  <si>
    <t>Cell E 178:  Loop Detector</t>
  </si>
  <si>
    <t>Cell E 191:  Conductor (2c, Loop Lead in, IMSA 50-2, #14 awg, Twisted Pair)</t>
  </si>
  <si>
    <t>Signal 2</t>
  </si>
  <si>
    <t>Signal 3</t>
  </si>
  <si>
    <t>Signal 4</t>
  </si>
  <si>
    <t>Signal 5</t>
  </si>
  <si>
    <t>Signal 6</t>
  </si>
  <si>
    <t>Signal 7</t>
  </si>
  <si>
    <t>Jacking or Boring for Conduit</t>
  </si>
  <si>
    <t>Hide if RED</t>
  </si>
  <si>
    <t>736-25-</t>
  </si>
  <si>
    <t>736-26-</t>
  </si>
  <si>
    <t>Support Cable (Span) (1/4 inch)</t>
  </si>
  <si>
    <t>Support Cable (Span) (3/8 inch)</t>
  </si>
  <si>
    <t>Guy Cable (1/4 inch)</t>
  </si>
  <si>
    <t>Guy Cable (3/8 inch)</t>
  </si>
  <si>
    <t>Wireless Magnetometer Vehicle Detection System (Cabinet Components)</t>
  </si>
  <si>
    <t>Wireless Magnetometer Vehicle Detection System (Antennas)</t>
  </si>
  <si>
    <t>Wireless Magnetometer Vehicle Detection System (Magnetometers)</t>
  </si>
  <si>
    <t>Flashing Switch for Beacons</t>
  </si>
  <si>
    <t>NS-ITS-</t>
  </si>
  <si>
    <t>Fiber Optic Fan Out Kits, SM, 12 Strand, Furnish &amp; Install</t>
  </si>
  <si>
    <t>Fiber Optic Connection, Install, Splice</t>
  </si>
  <si>
    <t>Fiber Optic Connection, Termination, Furnish &amp; Install</t>
  </si>
  <si>
    <t>Fiber Optic Drop Cable, SM, 12 Strand, Furnish &amp; Install</t>
  </si>
  <si>
    <t>Fiber Optic Patch Cord, SM, 2 Strand, Furnish &amp; Install</t>
  </si>
  <si>
    <t>Fiber Optic Connection Patch Panel, Outdoor, Furnish &amp; Install</t>
  </si>
  <si>
    <t>Local Ethernet Switch, Furnish &amp; Install</t>
  </si>
  <si>
    <t>Signal Heads (1 Section, 12 inch Led Lens, G)</t>
  </si>
  <si>
    <t>Signal Heads (1 Section, 12 inch Led Lens, G)(Arrow Up)</t>
  </si>
  <si>
    <t>Signal Heads (1 Section, 12" Optically Programmed Lens, G)(Arrow Up)</t>
  </si>
  <si>
    <t>TS</t>
  </si>
  <si>
    <t>Quantity Sheet Version 3.3</t>
  </si>
  <si>
    <t>LUMP</t>
  </si>
  <si>
    <t>706-03-</t>
  </si>
  <si>
    <t>Incidental Concrete Paving (4" Thick)</t>
  </si>
  <si>
    <t>SQYD</t>
  </si>
  <si>
    <t>Removal of Sign and U-Channel Post</t>
  </si>
  <si>
    <t>EA</t>
  </si>
  <si>
    <t>729-08-</t>
  </si>
  <si>
    <t>Mounting (3 1/2" Size post)</t>
  </si>
  <si>
    <t>Signal Radar Vehicle Detection Sensor (Stop Bar)</t>
  </si>
  <si>
    <t>Signal Radar Vehicle Detection Sensor (Advanced)</t>
  </si>
  <si>
    <t>Signal Radar Vehicle Detection System Cabinet Interface Unit (CIU)</t>
  </si>
  <si>
    <t>Signal Radar Vehicle Detection (Cable)</t>
  </si>
  <si>
    <t>Signal Radar Vehicle Detection System Training</t>
  </si>
  <si>
    <t>NS-729-</t>
  </si>
  <si>
    <t>Breakaway Square Tubing Sign Support (Surface Mount)</t>
  </si>
  <si>
    <t>Hide if Red</t>
  </si>
  <si>
    <t>TS-736-</t>
  </si>
  <si>
    <t>GPS Based Traffic Signal Preemption System (No Existing Fiber Communication)</t>
  </si>
  <si>
    <t>GPS Based Traffic Signal Preemption System (With Existing Fiber Communication)</t>
  </si>
  <si>
    <t>Signal Support (Mast Arm Standard w/ 20 ft. Arm)</t>
  </si>
  <si>
    <t>Signal Support (Mast Arm Standard w/ 25 ft. Arm)</t>
  </si>
  <si>
    <t>Signal Support (Mast Arm Standard w/ 30 ft. Arm)</t>
  </si>
  <si>
    <t>Signal Support (Mast Arm Standard w/ 35 ft. Arm)</t>
  </si>
  <si>
    <t>Signal Support (Mast Arm Standard w/ 40 ft. Arm)</t>
  </si>
  <si>
    <t>Signal Support (Mast Arm Standard w/ 45 ft. Arm)</t>
  </si>
  <si>
    <t>Signal Support (Mast Arm Standard w/ 50 ft. Arm)</t>
  </si>
  <si>
    <t>Signal Support (Mast Arm Standard w/ 55 ft. Arm)</t>
  </si>
  <si>
    <t>Signal Support (Mast Arm Standard w/ 60 ft. Arm)</t>
  </si>
  <si>
    <t>Signal Support (Mast Arm Standard w/ 65 ft. Arm)</t>
  </si>
  <si>
    <t>Signal Support (Mast Arm Standard w/ 70 ft. Arm)</t>
  </si>
  <si>
    <t>Signal Support (Mast Arm Standard w/ 75 ft. Arm)</t>
  </si>
  <si>
    <t>Additional Mast Arm (50 ft. arm)</t>
  </si>
  <si>
    <t>Additional Mast Arm (45 ft. arm)</t>
  </si>
  <si>
    <t>Additional Mast Arm (40 ft. arm)</t>
  </si>
  <si>
    <t>Additional Mast Arm (35 ft. arm)</t>
  </si>
  <si>
    <t>Additional Mast Arm (30 ft. arm)</t>
  </si>
  <si>
    <t>Additional Mast Arm (25 ft. arm)</t>
  </si>
  <si>
    <t>Additional Mast Arm (20 ft. arm)</t>
  </si>
  <si>
    <t>Luminaire Arm (8ft. Arm)</t>
  </si>
  <si>
    <t>Luminaire Arm (15ft. Arm)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</si>
</sst>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0"/>
    <numFmt numFmtId="165" formatCode="0000000"/>
  </numFmts>
  <fonts count="23" x14ac:knownFonts="1">
    <font>
      <sz val="11"/>
      <color theme="1"/>
      <name val="Calibri"/>
      <family val="2"/>
      <scheme val="minor"/>
    </font>
    <font>
      <sz val="11"/>
      <color theme="1"/>
      <name val="Calibri"/>
      <family val="2"/>
      <scheme val="minor"/>
    </font>
    <font>
      <sz val="10"/>
      <name val="Arial"/>
      <family val="2"/>
    </font>
    <font>
      <sz val="10"/>
      <name val="Times New Roman"/>
      <family val="1"/>
    </font>
    <font>
      <i/>
      <sz val="10"/>
      <name val="Times New Roman"/>
      <family val="1"/>
    </font>
    <font>
      <sz val="10"/>
      <color indexed="10"/>
      <name val="Times New Roman"/>
      <family val="1"/>
    </font>
    <font>
      <sz val="22"/>
      <color theme="1"/>
      <name val="Calibri"/>
      <family val="2"/>
      <scheme val="minor"/>
    </font>
    <font>
      <sz val="10"/>
      <name val="Times New Roman"/>
      <family val="1"/>
    </font>
    <font>
      <sz val="10"/>
      <color theme="1"/>
      <name val="Times New Roman"/>
      <family val="1"/>
    </font>
    <font>
      <b/>
      <sz val="11"/>
      <color theme="1"/>
      <name val="Calibri"/>
      <family val="2"/>
      <scheme val="minor"/>
    </font>
    <font>
      <b/>
      <sz val="14"/>
      <color theme="1"/>
      <name val="Calibri"/>
      <family val="2"/>
      <scheme val="minor"/>
    </font>
    <font>
      <sz val="11"/>
      <color theme="1"/>
      <name val="Calibri"/>
      <family val="2"/>
    </font>
    <font>
      <i/>
      <sz val="11"/>
      <color theme="1"/>
      <name val="Calibri"/>
      <family val="2"/>
      <scheme val="minor"/>
    </font>
    <font>
      <sz val="11"/>
      <color theme="9" tint="-0.249977111117893"/>
      <name val="Calibri"/>
      <family val="2"/>
      <scheme val="minor"/>
    </font>
    <font>
      <u/>
      <sz val="10"/>
      <color theme="9" tint="-0.499984740745262"/>
      <name val="Times New Roman"/>
      <family val="1"/>
    </font>
    <font>
      <sz val="10"/>
      <name val="Times New Roman"/>
      <family val="1"/>
    </font>
    <font>
      <sz val="10"/>
      <name val="Times New Roman"/>
      <family val="1"/>
    </font>
    <font>
      <sz val="11"/>
      <color theme="1"/>
      <name val="Calibri"/>
      <family val="2"/>
      <scheme val="minor"/>
    </font>
    <font>
      <sz val="10"/>
      <name val="Times New Roman"/>
      <family val="1"/>
    </font>
    <font>
      <sz val="11"/>
      <color theme="1"/>
      <name val="Calibri"/>
      <family val="2"/>
      <scheme val="minor"/>
    </font>
    <font>
      <sz val="10"/>
      <color theme="1"/>
      <name val="Times New Roman"/>
      <family val="1"/>
    </font>
    <font>
      <sz val="10"/>
      <name val="Times New Roman"/>
    </font>
    <font>
      <sz val="11"/>
      <color theme="1"/>
      <name val="Calibri"/>
      <scheme val="minor"/>
    </font>
  </fonts>
  <fills count="25">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66FFFF"/>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CC99FF"/>
        <bgColor indexed="64"/>
      </patternFill>
    </fill>
    <fill>
      <patternFill patternType="solid">
        <fgColor rgb="FFFF66FF"/>
        <bgColor indexed="64"/>
      </patternFill>
    </fill>
    <fill>
      <patternFill patternType="solid">
        <fgColor rgb="FFFF9999"/>
        <bgColor indexed="64"/>
      </patternFill>
    </fill>
    <fill>
      <patternFill patternType="solid">
        <fgColor rgb="FFFF0000"/>
        <bgColor indexed="64"/>
      </patternFill>
    </fill>
    <fill>
      <patternFill patternType="solid">
        <fgColor rgb="FF66CCFF"/>
        <bgColor indexed="64"/>
      </patternFill>
    </fill>
    <fill>
      <patternFill patternType="solid">
        <fgColor rgb="FF00FFCC"/>
        <bgColor indexed="64"/>
      </patternFill>
    </fill>
    <fill>
      <patternFill patternType="solid">
        <fgColor rgb="FF99FF33"/>
        <bgColor indexed="64"/>
      </patternFill>
    </fill>
    <fill>
      <patternFill patternType="solid">
        <fgColor rgb="FF6699FF"/>
        <bgColor indexed="64"/>
      </patternFill>
    </fill>
    <fill>
      <patternFill patternType="solid">
        <fgColor rgb="FFCC3399"/>
        <bgColor indexed="64"/>
      </patternFill>
    </fill>
    <fill>
      <patternFill patternType="solid">
        <fgColor rgb="FFC4BD97"/>
        <bgColor indexed="64"/>
      </patternFill>
    </fill>
    <fill>
      <patternFill patternType="solid">
        <fgColor rgb="FF99CC0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medium">
        <color indexed="64"/>
      </top>
      <bottom style="thin">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style="thin">
        <color indexed="64"/>
      </top>
      <bottom/>
      <diagonal/>
    </border>
    <border>
      <left/>
      <right style="medium">
        <color indexed="64"/>
      </right>
      <top/>
      <bottom/>
      <diagonal/>
    </border>
  </borders>
  <cellStyleXfs count="13">
    <xf numFmtId="0" fontId="0" fillId="0" borderId="0"/>
    <xf numFmtId="44"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0" fontId="3" fillId="0" borderId="0"/>
    <xf numFmtId="0" fontId="14" fillId="0" borderId="0" applyNumberFormat="0" applyFill="0" applyBorder="0" applyAlignment="0" applyProtection="0">
      <alignment vertical="top"/>
      <protection locked="0"/>
    </xf>
  </cellStyleXfs>
  <cellXfs count="477">
    <xf numFmtId="0" fontId="0" fillId="0" borderId="0" xfId="0"/>
    <xf numFmtId="164" fontId="3" fillId="0" borderId="1" xfId="6" applyNumberFormat="1" applyFont="1" applyBorder="1" applyAlignment="1">
      <alignment horizontal="left"/>
    </xf>
    <xf numFmtId="164" fontId="3" fillId="0" borderId="1" xfId="6" applyNumberFormat="1" applyFont="1" applyFill="1" applyBorder="1" applyAlignment="1">
      <alignment horizontal="left"/>
    </xf>
    <xf numFmtId="164" fontId="3" fillId="0" borderId="1" xfId="7" applyNumberFormat="1" applyFont="1" applyFill="1" applyBorder="1" applyAlignment="1">
      <alignment horizontal="left"/>
    </xf>
    <xf numFmtId="164" fontId="3" fillId="0" borderId="1" xfId="9" applyNumberFormat="1" applyFont="1" applyFill="1" applyBorder="1" applyAlignment="1">
      <alignment horizontal="left"/>
    </xf>
    <xf numFmtId="164" fontId="3" fillId="0" borderId="4" xfId="6" applyNumberFormat="1" applyFont="1" applyBorder="1" applyAlignment="1">
      <alignment horizontal="left"/>
    </xf>
    <xf numFmtId="164" fontId="3" fillId="0" borderId="9" xfId="6" applyNumberFormat="1" applyFont="1" applyBorder="1" applyAlignment="1">
      <alignment horizontal="left"/>
    </xf>
    <xf numFmtId="0" fontId="0" fillId="0" borderId="0" xfId="0" applyBorder="1"/>
    <xf numFmtId="0" fontId="0" fillId="0" borderId="0" xfId="0" applyBorder="1" applyAlignment="1">
      <alignment horizontal="center" vertical="center" wrapText="1"/>
    </xf>
    <xf numFmtId="164" fontId="3" fillId="0" borderId="1" xfId="0" applyNumberFormat="1" applyFont="1" applyFill="1" applyBorder="1" applyAlignment="1">
      <alignment horizontal="left"/>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0" borderId="6" xfId="0" applyFont="1" applyFill="1" applyBorder="1" applyAlignment="1">
      <alignment horizontal="right"/>
    </xf>
    <xf numFmtId="164" fontId="7" fillId="0" borderId="1" xfId="9" applyNumberFormat="1" applyFont="1" applyFill="1" applyBorder="1" applyAlignment="1">
      <alignment horizontal="left"/>
    </xf>
    <xf numFmtId="0" fontId="3" fillId="0" borderId="3" xfId="6" applyFont="1" applyBorder="1" applyAlignment="1">
      <alignment horizontal="right"/>
    </xf>
    <xf numFmtId="0" fontId="3" fillId="0" borderId="6" xfId="6" applyFont="1" applyBorder="1" applyAlignment="1">
      <alignment horizontal="right"/>
    </xf>
    <xf numFmtId="0" fontId="7" fillId="0" borderId="6" xfId="9" applyFont="1" applyFill="1" applyBorder="1" applyAlignment="1">
      <alignment horizontal="right"/>
    </xf>
    <xf numFmtId="0" fontId="3" fillId="0" borderId="8" xfId="6" applyFont="1" applyBorder="1" applyAlignment="1">
      <alignment horizontal="right"/>
    </xf>
    <xf numFmtId="0" fontId="3" fillId="0" borderId="3" xfId="2" applyFont="1" applyBorder="1" applyAlignment="1">
      <alignment horizontal="right"/>
    </xf>
    <xf numFmtId="0" fontId="3" fillId="0" borderId="23" xfId="5" applyFont="1" applyBorder="1" applyAlignment="1">
      <alignment horizontal="right"/>
    </xf>
    <xf numFmtId="164" fontId="3" fillId="0" borderId="24" xfId="5" applyNumberFormat="1" applyFont="1" applyBorder="1" applyAlignment="1">
      <alignment horizontal="left"/>
    </xf>
    <xf numFmtId="0" fontId="3" fillId="0" borderId="6" xfId="6" applyFont="1" applyFill="1" applyBorder="1" applyAlignment="1">
      <alignment horizontal="right"/>
    </xf>
    <xf numFmtId="0" fontId="3" fillId="0" borderId="6" xfId="7" applyFont="1" applyFill="1" applyBorder="1" applyAlignment="1">
      <alignment horizontal="right"/>
    </xf>
    <xf numFmtId="0" fontId="3" fillId="0" borderId="6" xfId="9" applyFont="1" applyFill="1" applyBorder="1" applyAlignment="1">
      <alignment horizontal="right"/>
    </xf>
    <xf numFmtId="0" fontId="3" fillId="0" borderId="8" xfId="9" applyFont="1" applyFill="1" applyBorder="1" applyAlignment="1">
      <alignment horizontal="right"/>
    </xf>
    <xf numFmtId="164" fontId="3" fillId="0" borderId="9" xfId="9" applyNumberFormat="1" applyFont="1" applyFill="1" applyBorder="1" applyAlignment="1">
      <alignment horizontal="left"/>
    </xf>
    <xf numFmtId="0" fontId="0" fillId="0" borderId="0" xfId="0" applyAlignment="1">
      <alignment horizontal="center"/>
    </xf>
    <xf numFmtId="0" fontId="0" fillId="0" borderId="1" xfId="0" applyNumberFormat="1" applyBorder="1" applyAlignment="1">
      <alignment horizontal="center"/>
    </xf>
    <xf numFmtId="0" fontId="0" fillId="0" borderId="0" xfId="0" applyNumberFormat="1"/>
    <xf numFmtId="0" fontId="0" fillId="0" borderId="0" xfId="0" applyAlignment="1">
      <alignment horizontal="center"/>
    </xf>
    <xf numFmtId="0" fontId="0" fillId="0" borderId="0" xfId="0" applyAlignment="1">
      <alignment horizontal="center"/>
    </xf>
    <xf numFmtId="0" fontId="0" fillId="2" borderId="31" xfId="0" applyFill="1" applyBorder="1"/>
    <xf numFmtId="0" fontId="0" fillId="2" borderId="38" xfId="0" applyFill="1" applyBorder="1" applyAlignment="1">
      <alignment horizontal="center" vertical="center"/>
    </xf>
    <xf numFmtId="0" fontId="9" fillId="0" borderId="22" xfId="0" applyFont="1" applyBorder="1" applyAlignment="1">
      <alignment horizontal="center" vertical="center"/>
    </xf>
    <xf numFmtId="0" fontId="0" fillId="2" borderId="1" xfId="0" applyFill="1" applyBorder="1" applyAlignment="1">
      <alignment horizontal="center"/>
    </xf>
    <xf numFmtId="0" fontId="0" fillId="2" borderId="1" xfId="0" applyFill="1" applyBorder="1" applyAlignment="1">
      <alignment horizontal="center" vertical="center"/>
    </xf>
    <xf numFmtId="0" fontId="12" fillId="2" borderId="30" xfId="0" applyFont="1" applyFill="1" applyBorder="1" applyAlignment="1">
      <alignment horizontal="center" vertical="center"/>
    </xf>
    <xf numFmtId="0" fontId="0" fillId="2" borderId="31" xfId="0" applyFill="1" applyBorder="1"/>
    <xf numFmtId="0" fontId="0" fillId="12" borderId="22" xfId="0" applyFill="1" applyBorder="1" applyAlignment="1">
      <alignment horizontal="center"/>
    </xf>
    <xf numFmtId="0" fontId="0" fillId="0" borderId="0" xfId="0" applyAlignment="1">
      <alignment horizontal="center"/>
    </xf>
    <xf numFmtId="0" fontId="3" fillId="0" borderId="1" xfId="6" applyFont="1" applyBorder="1"/>
    <xf numFmtId="0" fontId="3" fillId="0" borderId="1" xfId="0" applyFont="1" applyBorder="1"/>
    <xf numFmtId="0" fontId="3" fillId="0" borderId="1" xfId="0" applyFont="1" applyFill="1" applyBorder="1"/>
    <xf numFmtId="0" fontId="3" fillId="0" borderId="1" xfId="6" applyFont="1" applyFill="1" applyBorder="1"/>
    <xf numFmtId="0" fontId="3" fillId="0" borderId="1" xfId="7" applyFont="1" applyFill="1" applyBorder="1"/>
    <xf numFmtId="0" fontId="8" fillId="0" borderId="1" xfId="0" applyFont="1" applyBorder="1"/>
    <xf numFmtId="0" fontId="3" fillId="0" borderId="1" xfId="8" applyFont="1" applyBorder="1"/>
    <xf numFmtId="0" fontId="3" fillId="0" borderId="6" xfId="2" applyFont="1" applyBorder="1" applyAlignment="1">
      <alignment horizontal="right"/>
    </xf>
    <xf numFmtId="0" fontId="3" fillId="0" borderId="6" xfId="3" applyFont="1" applyBorder="1" applyAlignment="1">
      <alignment horizontal="right"/>
    </xf>
    <xf numFmtId="0" fontId="3" fillId="0" borderId="9" xfId="8" applyFont="1" applyBorder="1"/>
    <xf numFmtId="0" fontId="3" fillId="0" borderId="4" xfId="6" applyFont="1" applyBorder="1"/>
    <xf numFmtId="0" fontId="3" fillId="0" borderId="9" xfId="6" applyFont="1" applyBorder="1"/>
    <xf numFmtId="0" fontId="0" fillId="0" borderId="0" xfId="0" applyAlignment="1">
      <alignment horizontal="center"/>
    </xf>
    <xf numFmtId="0" fontId="3" fillId="0" borderId="1" xfId="11" applyFont="1" applyBorder="1"/>
    <xf numFmtId="164" fontId="3" fillId="0" borderId="1" xfId="11" applyNumberFormat="1" applyFont="1" applyBorder="1" applyAlignment="1">
      <alignment horizontal="left"/>
    </xf>
    <xf numFmtId="0" fontId="3" fillId="0" borderId="1" xfId="11" applyFont="1" applyBorder="1" applyAlignment="1">
      <alignment horizontal="center"/>
    </xf>
    <xf numFmtId="0" fontId="3" fillId="0" borderId="1" xfId="6" applyFont="1" applyBorder="1" applyAlignment="1">
      <alignment horizontal="center"/>
    </xf>
    <xf numFmtId="0" fontId="3" fillId="0" borderId="1" xfId="8" applyFont="1" applyFill="1" applyBorder="1" applyAlignment="1">
      <alignment horizontal="center"/>
    </xf>
    <xf numFmtId="0" fontId="3" fillId="0" borderId="1" xfId="6" applyFont="1" applyFill="1" applyBorder="1" applyAlignment="1">
      <alignment horizontal="center"/>
    </xf>
    <xf numFmtId="0" fontId="3" fillId="0" borderId="1" xfId="7" applyFont="1" applyFill="1" applyBorder="1" applyAlignment="1">
      <alignment horizontal="center"/>
    </xf>
    <xf numFmtId="0" fontId="7" fillId="0" borderId="1" xfId="8" applyFont="1" applyFill="1" applyBorder="1" applyAlignment="1">
      <alignment horizontal="center"/>
    </xf>
    <xf numFmtId="0" fontId="0" fillId="0" borderId="48" xfId="0" applyBorder="1" applyAlignment="1">
      <alignment horizontal="center" vertical="center"/>
    </xf>
    <xf numFmtId="0" fontId="0" fillId="0" borderId="38" xfId="0" applyBorder="1" applyAlignment="1">
      <alignment horizontal="center" vertical="center" wrapText="1"/>
    </xf>
    <xf numFmtId="0" fontId="0" fillId="0" borderId="4" xfId="0" applyNumberFormat="1" applyBorder="1" applyAlignment="1">
      <alignment horizontal="center"/>
    </xf>
    <xf numFmtId="0" fontId="3" fillId="0" borderId="6" xfId="11" applyFont="1" applyBorder="1" applyAlignment="1">
      <alignment horizontal="right"/>
    </xf>
    <xf numFmtId="0" fontId="3" fillId="0" borderId="9" xfId="8" applyFont="1" applyFill="1" applyBorder="1" applyAlignment="1">
      <alignment horizontal="center"/>
    </xf>
    <xf numFmtId="0" fontId="0" fillId="0" borderId="0" xfId="0" applyFill="1"/>
    <xf numFmtId="0" fontId="0" fillId="0" borderId="20" xfId="0" applyBorder="1" applyAlignment="1">
      <alignment horizontal="center" vertical="center" wrapText="1"/>
    </xf>
    <xf numFmtId="0" fontId="0" fillId="0" borderId="5"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0" fillId="12" borderId="22" xfId="0" applyFill="1" applyBorder="1"/>
    <xf numFmtId="9" fontId="0" fillId="0" borderId="40" xfId="10" applyFont="1" applyBorder="1"/>
    <xf numFmtId="9" fontId="0" fillId="0" borderId="41" xfId="10" applyFont="1" applyBorder="1"/>
    <xf numFmtId="9" fontId="0" fillId="0" borderId="42" xfId="10" applyFont="1" applyBorder="1"/>
    <xf numFmtId="0" fontId="3" fillId="0" borderId="3" xfId="11" applyFont="1" applyBorder="1" applyAlignment="1">
      <alignment horizontal="right"/>
    </xf>
    <xf numFmtId="164" fontId="3" fillId="0" borderId="4" xfId="11" applyNumberFormat="1" applyFont="1" applyBorder="1" applyAlignment="1">
      <alignment horizontal="left"/>
    </xf>
    <xf numFmtId="0" fontId="3" fillId="0" borderId="4" xfId="11" applyFont="1" applyBorder="1" applyAlignment="1">
      <alignment horizontal="justify"/>
    </xf>
    <xf numFmtId="0" fontId="3" fillId="0" borderId="4" xfId="11" applyFont="1" applyBorder="1" applyAlignment="1">
      <alignment horizontal="center"/>
    </xf>
    <xf numFmtId="0" fontId="3" fillId="0" borderId="8" xfId="11" applyFont="1" applyBorder="1" applyAlignment="1">
      <alignment horizontal="right"/>
    </xf>
    <xf numFmtId="164" fontId="3" fillId="0" borderId="9" xfId="11" applyNumberFormat="1" applyFont="1" applyBorder="1" applyAlignment="1">
      <alignment horizontal="left"/>
    </xf>
    <xf numFmtId="0" fontId="3" fillId="0" borderId="9" xfId="11" applyFont="1" applyBorder="1" applyAlignment="1">
      <alignment horizontal="justify"/>
    </xf>
    <xf numFmtId="0" fontId="3" fillId="0" borderId="9" xfId="11" applyFont="1" applyBorder="1" applyAlignment="1">
      <alignment horizontal="center"/>
    </xf>
    <xf numFmtId="0" fontId="3" fillId="0" borderId="4" xfId="11" applyFont="1" applyBorder="1"/>
    <xf numFmtId="0" fontId="3" fillId="0" borderId="9" xfId="11" applyFont="1" applyBorder="1"/>
    <xf numFmtId="0" fontId="3" fillId="0" borderId="29" xfId="7" applyFont="1" applyFill="1" applyBorder="1" applyAlignment="1">
      <alignment horizontal="right"/>
    </xf>
    <xf numFmtId="164" fontId="3" fillId="0" borderId="30" xfId="7" applyNumberFormat="1" applyFont="1" applyFill="1" applyBorder="1" applyAlignment="1">
      <alignment horizontal="left"/>
    </xf>
    <xf numFmtId="0" fontId="3" fillId="0" borderId="30" xfId="7" applyFont="1" applyFill="1" applyBorder="1"/>
    <xf numFmtId="0" fontId="3" fillId="0" borderId="30" xfId="7" applyFont="1" applyFill="1" applyBorder="1" applyAlignment="1">
      <alignment horizontal="center"/>
    </xf>
    <xf numFmtId="0" fontId="3" fillId="0" borderId="4" xfId="6" applyFont="1" applyBorder="1" applyAlignment="1">
      <alignment horizontal="center"/>
    </xf>
    <xf numFmtId="0" fontId="3" fillId="0" borderId="9" xfId="6" applyFont="1" applyBorder="1" applyAlignment="1">
      <alignment horizontal="center"/>
    </xf>
    <xf numFmtId="0" fontId="0" fillId="0" borderId="52" xfId="0" applyBorder="1" applyAlignment="1">
      <alignment horizontal="center"/>
    </xf>
    <xf numFmtId="0" fontId="3" fillId="0" borderId="24" xfId="5" applyFont="1" applyBorder="1"/>
    <xf numFmtId="0" fontId="3" fillId="0" borderId="24" xfId="5" applyFont="1" applyBorder="1" applyAlignment="1">
      <alignment horizontal="center"/>
    </xf>
    <xf numFmtId="0" fontId="0" fillId="0" borderId="7" xfId="0" applyFill="1" applyBorder="1" applyAlignment="1">
      <alignment horizontal="center"/>
    </xf>
    <xf numFmtId="0" fontId="0" fillId="0" borderId="25" xfId="0" applyFill="1" applyBorder="1" applyAlignment="1">
      <alignment horizontal="center"/>
    </xf>
    <xf numFmtId="0" fontId="0" fillId="0" borderId="12" xfId="0" applyBorder="1" applyAlignment="1">
      <alignment horizontal="center"/>
    </xf>
    <xf numFmtId="0" fontId="0" fillId="0" borderId="14" xfId="0" applyFill="1" applyBorder="1"/>
    <xf numFmtId="0" fontId="0" fillId="0" borderId="15" xfId="0" applyFill="1" applyBorder="1"/>
    <xf numFmtId="0" fontId="0" fillId="0" borderId="16" xfId="0" applyFill="1" applyBorder="1"/>
    <xf numFmtId="0" fontId="0" fillId="6" borderId="22" xfId="0" applyFill="1" applyBorder="1"/>
    <xf numFmtId="0" fontId="0" fillId="14" borderId="37" xfId="0" applyFill="1" applyBorder="1"/>
    <xf numFmtId="0" fontId="0" fillId="14" borderId="28" xfId="0" applyFill="1" applyBorder="1"/>
    <xf numFmtId="0" fontId="0" fillId="4" borderId="22" xfId="0" applyFill="1" applyBorder="1"/>
    <xf numFmtId="0" fontId="0" fillId="13" borderId="22" xfId="0" applyFill="1" applyBorder="1"/>
    <xf numFmtId="0" fontId="0" fillId="5" borderId="22" xfId="0" applyFill="1" applyBorder="1"/>
    <xf numFmtId="0" fontId="0" fillId="15" borderId="14" xfId="0" applyFill="1" applyBorder="1"/>
    <xf numFmtId="0" fontId="0" fillId="8" borderId="15" xfId="0" applyFill="1" applyBorder="1"/>
    <xf numFmtId="0" fontId="0" fillId="16" borderId="16" xfId="0" applyFill="1" applyBorder="1"/>
    <xf numFmtId="0" fontId="0" fillId="17" borderId="22" xfId="0" applyFill="1" applyBorder="1"/>
    <xf numFmtId="0" fontId="0" fillId="11" borderId="15" xfId="0" applyFill="1" applyBorder="1"/>
    <xf numFmtId="0" fontId="0" fillId="0" borderId="11" xfId="0" applyBorder="1" applyAlignment="1">
      <alignment horizontal="center"/>
    </xf>
    <xf numFmtId="0" fontId="0" fillId="0" borderId="13" xfId="0" applyBorder="1" applyAlignment="1">
      <alignment horizontal="center"/>
    </xf>
    <xf numFmtId="0" fontId="0" fillId="14" borderId="43" xfId="0" applyFill="1" applyBorder="1"/>
    <xf numFmtId="0" fontId="0" fillId="0" borderId="14" xfId="0"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7" borderId="22" xfId="0" applyFill="1" applyBorder="1" applyAlignment="1">
      <alignment horizontal="center" wrapText="1"/>
    </xf>
    <xf numFmtId="44" fontId="0" fillId="0" borderId="14" xfId="1" applyFont="1" applyBorder="1" applyAlignment="1">
      <alignment horizontal="center"/>
    </xf>
    <xf numFmtId="44" fontId="0" fillId="0" borderId="15" xfId="1" applyFont="1" applyBorder="1" applyAlignment="1">
      <alignment horizontal="center"/>
    </xf>
    <xf numFmtId="44" fontId="0" fillId="0" borderId="16" xfId="1" applyFont="1" applyBorder="1" applyAlignment="1">
      <alignment horizontal="center"/>
    </xf>
    <xf numFmtId="44" fontId="0" fillId="0" borderId="51" xfId="1" applyFont="1" applyBorder="1" applyAlignment="1">
      <alignment horizontal="center"/>
    </xf>
    <xf numFmtId="44" fontId="0" fillId="0" borderId="22" xfId="1" applyFont="1" applyBorder="1" applyAlignment="1">
      <alignment horizontal="center"/>
    </xf>
    <xf numFmtId="0" fontId="0" fillId="18" borderId="22" xfId="0" applyFill="1" applyBorder="1"/>
    <xf numFmtId="0" fontId="0" fillId="19" borderId="15" xfId="0" applyFill="1" applyBorder="1"/>
    <xf numFmtId="0" fontId="0" fillId="20" borderId="14" xfId="0" applyFill="1" applyBorder="1"/>
    <xf numFmtId="0" fontId="0" fillId="21" borderId="16" xfId="0" applyFill="1" applyBorder="1"/>
    <xf numFmtId="0" fontId="0" fillId="22" borderId="14" xfId="0" applyFill="1" applyBorder="1"/>
    <xf numFmtId="0" fontId="0" fillId="23" borderId="15" xfId="0" applyFill="1" applyBorder="1"/>
    <xf numFmtId="0" fontId="0" fillId="24" borderId="16" xfId="0" applyFill="1" applyBorder="1"/>
    <xf numFmtId="0" fontId="0" fillId="0" borderId="47" xfId="0" applyBorder="1" applyAlignment="1">
      <alignment horizontal="center" vertical="center" wrapText="1"/>
    </xf>
    <xf numFmtId="0" fontId="0" fillId="0" borderId="0" xfId="0" applyAlignment="1">
      <alignment horizontal="center"/>
    </xf>
    <xf numFmtId="0" fontId="0" fillId="0" borderId="26" xfId="0" applyBorder="1" applyAlignment="1">
      <alignment horizontal="center" vertical="center"/>
    </xf>
    <xf numFmtId="0" fontId="0" fillId="0" borderId="49" xfId="0" applyBorder="1" applyAlignment="1">
      <alignment horizontal="center" vertical="center" wrapText="1"/>
    </xf>
    <xf numFmtId="0" fontId="0" fillId="0" borderId="56" xfId="0" applyBorder="1" applyAlignment="1">
      <alignment horizontal="center" vertical="center" wrapText="1"/>
    </xf>
    <xf numFmtId="0" fontId="3" fillId="0" borderId="1" xfId="6" applyFont="1" applyBorder="1" applyAlignment="1">
      <alignment horizontal="right"/>
    </xf>
    <xf numFmtId="0" fontId="3" fillId="0" borderId="1" xfId="11" applyFont="1" applyBorder="1" applyAlignment="1">
      <alignment horizontal="right"/>
    </xf>
    <xf numFmtId="0" fontId="15" fillId="0" borderId="57" xfId="6" applyFont="1" applyFill="1" applyBorder="1" applyAlignment="1">
      <alignment horizontal="right"/>
    </xf>
    <xf numFmtId="0" fontId="0" fillId="0" borderId="58" xfId="0" applyBorder="1" applyAlignment="1">
      <alignment horizontal="center"/>
    </xf>
    <xf numFmtId="165" fontId="15" fillId="0" borderId="34" xfId="6" applyNumberFormat="1" applyFont="1" applyFill="1" applyBorder="1" applyAlignment="1">
      <alignment horizontal="left"/>
    </xf>
    <xf numFmtId="0" fontId="3" fillId="0" borderId="34" xfId="0" applyFont="1" applyFill="1" applyBorder="1"/>
    <xf numFmtId="0" fontId="3" fillId="0" borderId="57" xfId="6" applyFont="1" applyFill="1" applyBorder="1" applyAlignment="1">
      <alignment horizontal="right"/>
    </xf>
    <xf numFmtId="0" fontId="3" fillId="0" borderId="34" xfId="6" applyFont="1" applyFill="1" applyBorder="1" applyAlignment="1">
      <alignment horizontal="center"/>
    </xf>
    <xf numFmtId="165" fontId="3" fillId="0" borderId="1" xfId="6" applyNumberFormat="1" applyFont="1" applyFill="1" applyBorder="1" applyAlignment="1">
      <alignment horizontal="left"/>
    </xf>
    <xf numFmtId="165" fontId="3" fillId="0" borderId="34" xfId="6" applyNumberFormat="1" applyFont="1" applyFill="1" applyBorder="1" applyAlignment="1">
      <alignment horizontal="left"/>
    </xf>
    <xf numFmtId="44" fontId="0" fillId="0" borderId="18" xfId="1" applyFont="1" applyFill="1" applyBorder="1"/>
    <xf numFmtId="0" fontId="15" fillId="0" borderId="6" xfId="9" applyFont="1" applyFill="1" applyBorder="1" applyAlignment="1">
      <alignment horizontal="right"/>
    </xf>
    <xf numFmtId="164" fontId="15" fillId="0" borderId="1" xfId="9" applyNumberFormat="1" applyFont="1" applyFill="1" applyBorder="1" applyAlignment="1">
      <alignment horizontal="left"/>
    </xf>
    <xf numFmtId="0" fontId="15" fillId="0" borderId="1" xfId="8" applyFont="1" applyFill="1" applyBorder="1" applyAlignment="1">
      <alignment horizontal="center"/>
    </xf>
    <xf numFmtId="0" fontId="15" fillId="0" borderId="6" xfId="6" applyFont="1" applyFill="1" applyBorder="1" applyAlignment="1">
      <alignment horizontal="right"/>
    </xf>
    <xf numFmtId="164" fontId="15" fillId="0" borderId="1" xfId="6" applyNumberFormat="1" applyFont="1" applyFill="1" applyBorder="1" applyAlignment="1">
      <alignment horizontal="left"/>
    </xf>
    <xf numFmtId="0" fontId="15" fillId="0" borderId="1" xfId="6" applyFont="1" applyFill="1" applyBorder="1"/>
    <xf numFmtId="0" fontId="15" fillId="0" borderId="1" xfId="6" applyFont="1" applyFill="1" applyBorder="1" applyAlignment="1">
      <alignment horizontal="center"/>
    </xf>
    <xf numFmtId="0" fontId="15" fillId="0" borderId="0" xfId="6" applyFont="1" applyFill="1" applyBorder="1" applyAlignment="1">
      <alignment horizontal="right"/>
    </xf>
    <xf numFmtId="164" fontId="15" fillId="0" borderId="0" xfId="6" applyNumberFormat="1" applyFont="1" applyFill="1" applyBorder="1" applyAlignment="1">
      <alignment horizontal="left"/>
    </xf>
    <xf numFmtId="0" fontId="15" fillId="0" borderId="0" xfId="0" applyFont="1" applyFill="1" applyBorder="1"/>
    <xf numFmtId="0" fontId="15" fillId="0" borderId="0" xfId="6" applyFont="1" applyFill="1" applyBorder="1" applyAlignment="1">
      <alignment horizontal="center"/>
    </xf>
    <xf numFmtId="0" fontId="0" fillId="0" borderId="0" xfId="0" applyBorder="1" applyAlignment="1">
      <alignment horizontal="center"/>
    </xf>
    <xf numFmtId="165" fontId="15" fillId="0" borderId="0" xfId="6" applyNumberFormat="1" applyFont="1" applyFill="1" applyBorder="1" applyAlignment="1">
      <alignment horizontal="left"/>
    </xf>
    <xf numFmtId="0" fontId="3" fillId="0" borderId="6" xfId="4" applyFont="1" applyBorder="1" applyAlignment="1">
      <alignment horizontal="right"/>
    </xf>
    <xf numFmtId="164" fontId="3" fillId="0" borderId="5" xfId="2" applyNumberFormat="1" applyFont="1" applyBorder="1" applyAlignment="1">
      <alignment horizontal="left"/>
    </xf>
    <xf numFmtId="164" fontId="3" fillId="0" borderId="7" xfId="2" applyNumberFormat="1" applyFont="1" applyBorder="1" applyAlignment="1">
      <alignment horizontal="left"/>
    </xf>
    <xf numFmtId="164" fontId="3" fillId="0" borderId="7" xfId="3" applyNumberFormat="1" applyFont="1" applyBorder="1" applyAlignment="1">
      <alignment horizontal="left"/>
    </xf>
    <xf numFmtId="164" fontId="3" fillId="0" borderId="7" xfId="4" applyNumberFormat="1" applyFont="1" applyBorder="1" applyAlignment="1">
      <alignment horizontal="left"/>
    </xf>
    <xf numFmtId="164" fontId="3" fillId="0" borderId="7" xfId="11" applyNumberFormat="1" applyFont="1" applyBorder="1" applyAlignment="1">
      <alignment horizontal="left"/>
    </xf>
    <xf numFmtId="164" fontId="3" fillId="0" borderId="7" xfId="6" applyNumberFormat="1" applyFont="1" applyBorder="1" applyAlignment="1">
      <alignment horizontal="left"/>
    </xf>
    <xf numFmtId="164" fontId="7" fillId="0" borderId="7" xfId="9" applyNumberFormat="1" applyFont="1" applyFill="1" applyBorder="1" applyAlignment="1">
      <alignment horizontal="left"/>
    </xf>
    <xf numFmtId="164" fontId="3" fillId="0" borderId="7" xfId="6" applyNumberFormat="1" applyFont="1" applyFill="1" applyBorder="1" applyAlignment="1">
      <alignment horizontal="left"/>
    </xf>
    <xf numFmtId="164" fontId="15" fillId="0" borderId="7" xfId="9" applyNumberFormat="1" applyFont="1" applyFill="1" applyBorder="1" applyAlignment="1">
      <alignment horizontal="left"/>
    </xf>
    <xf numFmtId="164" fontId="3" fillId="0" borderId="7" xfId="7" applyNumberFormat="1" applyFont="1" applyFill="1" applyBorder="1" applyAlignment="1">
      <alignment horizontal="left"/>
    </xf>
    <xf numFmtId="164" fontId="3" fillId="0" borderId="7" xfId="0" applyNumberFormat="1" applyFont="1" applyFill="1" applyBorder="1" applyAlignment="1">
      <alignment horizontal="left"/>
    </xf>
    <xf numFmtId="164" fontId="3" fillId="0" borderId="7" xfId="9" applyNumberFormat="1" applyFont="1" applyFill="1" applyBorder="1" applyAlignment="1">
      <alignment horizontal="left"/>
    </xf>
    <xf numFmtId="0" fontId="3" fillId="0" borderId="60" xfId="2" applyFont="1" applyBorder="1"/>
    <xf numFmtId="0" fontId="3" fillId="0" borderId="39" xfId="2" applyFont="1" applyBorder="1"/>
    <xf numFmtId="0" fontId="3" fillId="0" borderId="39" xfId="3" applyFont="1" applyBorder="1"/>
    <xf numFmtId="0" fontId="3" fillId="0" borderId="39" xfId="4" applyFont="1" applyBorder="1"/>
    <xf numFmtId="0" fontId="3" fillId="0" borderId="39" xfId="11" applyFont="1" applyBorder="1" applyAlignment="1">
      <alignment horizontal="justify"/>
    </xf>
    <xf numFmtId="0" fontId="3" fillId="0" borderId="39" xfId="11" applyFont="1" applyBorder="1"/>
    <xf numFmtId="0" fontId="3" fillId="0" borderId="39" xfId="6" applyFont="1" applyBorder="1"/>
    <xf numFmtId="0" fontId="3" fillId="0" borderId="39" xfId="0" applyFont="1" applyFill="1" applyBorder="1"/>
    <xf numFmtId="0" fontId="3" fillId="0" borderId="39" xfId="6" applyFont="1" applyFill="1" applyBorder="1"/>
    <xf numFmtId="0" fontId="3" fillId="0" borderId="39" xfId="7" applyFont="1" applyFill="1" applyBorder="1"/>
    <xf numFmtId="0" fontId="8" fillId="0" borderId="39" xfId="0" applyFont="1" applyBorder="1"/>
    <xf numFmtId="0" fontId="3" fillId="0" borderId="39" xfId="8" applyFont="1" applyBorder="1"/>
    <xf numFmtId="0" fontId="3" fillId="0" borderId="14" xfId="2" applyFont="1" applyBorder="1" applyAlignment="1">
      <alignment horizontal="center"/>
    </xf>
    <xf numFmtId="0" fontId="3" fillId="0" borderId="15" xfId="2" applyFont="1" applyBorder="1" applyAlignment="1">
      <alignment horizontal="center"/>
    </xf>
    <xf numFmtId="0" fontId="3" fillId="0" borderId="15" xfId="3" applyFont="1" applyBorder="1" applyAlignment="1">
      <alignment horizontal="center"/>
    </xf>
    <xf numFmtId="0" fontId="3" fillId="0" borderId="15" xfId="4" applyFont="1" applyBorder="1" applyAlignment="1">
      <alignment horizontal="center"/>
    </xf>
    <xf numFmtId="0" fontId="3" fillId="0" borderId="15" xfId="11" applyFont="1" applyBorder="1" applyAlignment="1">
      <alignment horizontal="center"/>
    </xf>
    <xf numFmtId="0" fontId="3" fillId="0" borderId="15" xfId="6" applyFont="1" applyBorder="1" applyAlignment="1">
      <alignment horizontal="center"/>
    </xf>
    <xf numFmtId="0" fontId="3" fillId="0" borderId="15" xfId="8" applyFont="1" applyFill="1" applyBorder="1" applyAlignment="1">
      <alignment horizontal="center"/>
    </xf>
    <xf numFmtId="0" fontId="3" fillId="0" borderId="15" xfId="6" applyFont="1" applyFill="1" applyBorder="1" applyAlignment="1">
      <alignment horizontal="center"/>
    </xf>
    <xf numFmtId="0" fontId="3" fillId="0" borderId="15" xfId="7" applyFont="1" applyFill="1" applyBorder="1" applyAlignment="1">
      <alignment horizontal="center"/>
    </xf>
    <xf numFmtId="0" fontId="0" fillId="0" borderId="0" xfId="0" applyBorder="1" applyAlignment="1">
      <alignment vertical="center"/>
    </xf>
    <xf numFmtId="0" fontId="16" fillId="0" borderId="6" xfId="9" applyFont="1" applyFill="1" applyBorder="1" applyAlignment="1">
      <alignment horizontal="right"/>
    </xf>
    <xf numFmtId="0" fontId="0" fillId="21" borderId="27" xfId="0" applyFill="1" applyBorder="1"/>
    <xf numFmtId="0" fontId="0" fillId="21" borderId="28" xfId="0" applyFill="1" applyBorder="1"/>
    <xf numFmtId="0" fontId="0" fillId="0" borderId="0" xfId="0" applyFill="1" applyBorder="1" applyAlignment="1">
      <alignment wrapText="1"/>
    </xf>
    <xf numFmtId="0" fontId="0" fillId="0" borderId="62" xfId="0" applyBorder="1" applyAlignment="1">
      <alignment horizontal="center" vertical="center"/>
    </xf>
    <xf numFmtId="0" fontId="0" fillId="0" borderId="63" xfId="0" applyBorder="1" applyAlignment="1">
      <alignment horizontal="center" vertical="center"/>
    </xf>
    <xf numFmtId="164" fontId="16" fillId="0" borderId="7" xfId="9" applyNumberFormat="1" applyFont="1" applyFill="1" applyBorder="1" applyAlignment="1">
      <alignment horizontal="left"/>
    </xf>
    <xf numFmtId="164" fontId="16" fillId="0" borderId="10" xfId="9" applyNumberFormat="1" applyFont="1" applyFill="1" applyBorder="1" applyAlignment="1">
      <alignment horizontal="left"/>
    </xf>
    <xf numFmtId="0" fontId="0" fillId="0" borderId="46" xfId="0" applyBorder="1" applyAlignment="1">
      <alignment horizontal="center" vertical="center"/>
    </xf>
    <xf numFmtId="0" fontId="0" fillId="0" borderId="51" xfId="0" applyFill="1" applyBorder="1"/>
    <xf numFmtId="0" fontId="0" fillId="0" borderId="0" xfId="0" applyFill="1" applyBorder="1"/>
    <xf numFmtId="0" fontId="0" fillId="18" borderId="64" xfId="0" applyFill="1" applyBorder="1"/>
    <xf numFmtId="0" fontId="0" fillId="0" borderId="64" xfId="0" applyFill="1" applyBorder="1"/>
    <xf numFmtId="0" fontId="0" fillId="4" borderId="22" xfId="0" applyFill="1" applyBorder="1" applyAlignment="1">
      <alignment horizontal="center"/>
    </xf>
    <xf numFmtId="0" fontId="0" fillId="4" borderId="14" xfId="0" applyFill="1" applyBorder="1" applyAlignment="1">
      <alignment horizontal="center"/>
    </xf>
    <xf numFmtId="0" fontId="0" fillId="4" borderId="16" xfId="0" applyFill="1" applyBorder="1" applyAlignment="1">
      <alignment horizontal="center"/>
    </xf>
    <xf numFmtId="0" fontId="0" fillId="20" borderId="22" xfId="0" applyFill="1" applyBorder="1"/>
    <xf numFmtId="0" fontId="0" fillId="11" borderId="16" xfId="0" applyFill="1" applyBorder="1"/>
    <xf numFmtId="0" fontId="3" fillId="0" borderId="50" xfId="7" applyFont="1" applyFill="1" applyBorder="1" applyAlignment="1">
      <alignment horizontal="center"/>
    </xf>
    <xf numFmtId="164" fontId="3" fillId="0" borderId="5" xfId="7" applyNumberFormat="1" applyFont="1" applyFill="1" applyBorder="1" applyAlignment="1">
      <alignment horizontal="left"/>
    </xf>
    <xf numFmtId="0" fontId="3" fillId="0" borderId="60" xfId="7" applyFont="1" applyFill="1" applyBorder="1"/>
    <xf numFmtId="0" fontId="3" fillId="0" borderId="14" xfId="7" applyFont="1" applyFill="1" applyBorder="1" applyAlignment="1">
      <alignment horizontal="center"/>
    </xf>
    <xf numFmtId="0" fontId="3" fillId="0" borderId="16" xfId="8" applyFont="1" applyFill="1" applyBorder="1" applyAlignment="1">
      <alignment horizontal="center"/>
    </xf>
    <xf numFmtId="0" fontId="0" fillId="0" borderId="19" xfId="0" applyBorder="1" applyAlignment="1">
      <alignment horizontal="center" vertical="center" wrapText="1"/>
    </xf>
    <xf numFmtId="0" fontId="0" fillId="0" borderId="54" xfId="0" applyBorder="1" applyAlignment="1">
      <alignment horizontal="center"/>
    </xf>
    <xf numFmtId="0" fontId="0" fillId="0" borderId="53" xfId="0" applyBorder="1" applyAlignment="1">
      <alignment horizontal="center"/>
    </xf>
    <xf numFmtId="0" fontId="0" fillId="0" borderId="55" xfId="0" applyBorder="1" applyAlignment="1">
      <alignment horizontal="center"/>
    </xf>
    <xf numFmtId="0" fontId="0" fillId="0" borderId="60" xfId="0" applyBorder="1" applyAlignment="1">
      <alignment horizontal="center"/>
    </xf>
    <xf numFmtId="0" fontId="0" fillId="0" borderId="39" xfId="0" applyBorder="1" applyAlignment="1">
      <alignment horizontal="center"/>
    </xf>
    <xf numFmtId="0" fontId="0" fillId="0" borderId="65" xfId="0" applyBorder="1" applyAlignment="1">
      <alignment horizontal="center"/>
    </xf>
    <xf numFmtId="0" fontId="0" fillId="0" borderId="56" xfId="0" applyBorder="1" applyAlignment="1">
      <alignment horizontal="center" vertical="center"/>
    </xf>
    <xf numFmtId="0" fontId="16" fillId="0" borderId="15" xfId="6" applyFont="1" applyFill="1" applyBorder="1" applyAlignment="1">
      <alignment horizontal="center"/>
    </xf>
    <xf numFmtId="0" fontId="3" fillId="0" borderId="14" xfId="11" applyFont="1" applyBorder="1" applyAlignment="1">
      <alignment horizontal="center"/>
    </xf>
    <xf numFmtId="0" fontId="3" fillId="0" borderId="16" xfId="11" applyFont="1" applyBorder="1" applyAlignment="1">
      <alignment horizontal="center"/>
    </xf>
    <xf numFmtId="0" fontId="0" fillId="0" borderId="0" xfId="0" applyBorder="1" applyAlignment="1">
      <alignment horizontal="center" vertical="center"/>
    </xf>
    <xf numFmtId="0" fontId="16" fillId="0" borderId="39" xfId="0" applyFont="1" applyFill="1" applyBorder="1" applyAlignment="1">
      <alignment horizontal="left"/>
    </xf>
    <xf numFmtId="0" fontId="3" fillId="0" borderId="60" xfId="11" applyFont="1" applyBorder="1" applyAlignment="1">
      <alignment horizontal="justify"/>
    </xf>
    <xf numFmtId="0" fontId="3" fillId="0" borderId="65" xfId="11" applyFont="1" applyBorder="1" applyAlignment="1">
      <alignment horizontal="justify"/>
    </xf>
    <xf numFmtId="0" fontId="3" fillId="0" borderId="60" xfId="11" applyFont="1" applyBorder="1"/>
    <xf numFmtId="0" fontId="3" fillId="0" borderId="65" xfId="11" applyFont="1" applyBorder="1"/>
    <xf numFmtId="164" fontId="16" fillId="0" borderId="7" xfId="6" applyNumberFormat="1" applyFont="1" applyFill="1" applyBorder="1" applyAlignment="1">
      <alignment horizontal="left"/>
    </xf>
    <xf numFmtId="164" fontId="3" fillId="0" borderId="5" xfId="11" applyNumberFormat="1" applyFont="1" applyBorder="1" applyAlignment="1">
      <alignment horizontal="left"/>
    </xf>
    <xf numFmtId="164" fontId="3" fillId="0" borderId="10" xfId="11" applyNumberFormat="1" applyFont="1" applyBorder="1" applyAlignment="1">
      <alignment horizontal="left"/>
    </xf>
    <xf numFmtId="0" fontId="16" fillId="0" borderId="39" xfId="0" applyFont="1" applyFill="1" applyBorder="1"/>
    <xf numFmtId="0" fontId="16" fillId="0" borderId="15" xfId="8" applyFont="1" applyFill="1" applyBorder="1" applyAlignment="1">
      <alignment horizontal="center"/>
    </xf>
    <xf numFmtId="0" fontId="3" fillId="0" borderId="36" xfId="6" applyFont="1" applyBorder="1"/>
    <xf numFmtId="0" fontId="0" fillId="0" borderId="9" xfId="0" applyNumberFormat="1" applyBorder="1" applyAlignment="1">
      <alignment horizontal="center"/>
    </xf>
    <xf numFmtId="0" fontId="0" fillId="0" borderId="0" xfId="0" applyAlignment="1">
      <alignment horizontal="center" wrapText="1"/>
    </xf>
    <xf numFmtId="44" fontId="0" fillId="0" borderId="0" xfId="1" applyFont="1" applyBorder="1"/>
    <xf numFmtId="44" fontId="17" fillId="0" borderId="0" xfId="1" applyFont="1" applyBorder="1"/>
    <xf numFmtId="44" fontId="0" fillId="0" borderId="0" xfId="1" applyFont="1" applyFill="1" applyBorder="1"/>
    <xf numFmtId="0" fontId="18" fillId="0" borderId="6" xfId="6" applyFont="1" applyFill="1" applyBorder="1" applyAlignment="1">
      <alignment horizontal="right"/>
    </xf>
    <xf numFmtId="0" fontId="3" fillId="0" borderId="14" xfId="6" applyFont="1" applyBorder="1" applyAlignment="1">
      <alignment horizontal="center"/>
    </xf>
    <xf numFmtId="0" fontId="18" fillId="0" borderId="15" xfId="8" applyFont="1" applyFill="1" applyBorder="1" applyAlignment="1">
      <alignment horizontal="center"/>
    </xf>
    <xf numFmtId="0" fontId="0" fillId="0" borderId="39" xfId="0" applyFill="1"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18" fillId="0" borderId="15" xfId="6" applyFont="1" applyFill="1" applyBorder="1" applyAlignment="1">
      <alignment horizontal="center"/>
    </xf>
    <xf numFmtId="0" fontId="18" fillId="0" borderId="16" xfId="6" applyFont="1" applyFill="1" applyBorder="1" applyAlignment="1">
      <alignment horizontal="center"/>
    </xf>
    <xf numFmtId="164" fontId="18" fillId="0" borderId="12" xfId="6" applyNumberFormat="1" applyFont="1" applyFill="1" applyBorder="1" applyAlignment="1">
      <alignment horizontal="left"/>
    </xf>
    <xf numFmtId="0" fontId="18" fillId="0" borderId="39" xfId="7" applyFont="1" applyFill="1" applyBorder="1"/>
    <xf numFmtId="0" fontId="18" fillId="0" borderId="6" xfId="9" applyFont="1" applyFill="1" applyBorder="1" applyAlignment="1">
      <alignment horizontal="right"/>
    </xf>
    <xf numFmtId="164" fontId="18" fillId="0" borderId="7" xfId="9" applyNumberFormat="1" applyFont="1" applyFill="1" applyBorder="1" applyAlignment="1">
      <alignment horizontal="left"/>
    </xf>
    <xf numFmtId="0" fontId="18" fillId="0" borderId="68" xfId="9" applyFont="1" applyFill="1" applyBorder="1" applyAlignment="1">
      <alignment horizontal="right"/>
    </xf>
    <xf numFmtId="164" fontId="18" fillId="0" borderId="59" xfId="9" applyNumberFormat="1" applyFont="1" applyFill="1" applyBorder="1" applyAlignment="1">
      <alignment horizontal="left"/>
    </xf>
    <xf numFmtId="0" fontId="18" fillId="0" borderId="61" xfId="8" applyFont="1" applyFill="1" applyBorder="1" applyAlignment="1">
      <alignment horizontal="center"/>
    </xf>
    <xf numFmtId="0" fontId="18" fillId="0" borderId="1" xfId="0" applyFont="1" applyFill="1" applyBorder="1"/>
    <xf numFmtId="0" fontId="3" fillId="0" borderId="65" xfId="0" applyFont="1" applyFill="1" applyBorder="1"/>
    <xf numFmtId="0" fontId="18" fillId="0" borderId="39" xfId="0" applyFont="1" applyFill="1" applyBorder="1"/>
    <xf numFmtId="164" fontId="18" fillId="0" borderId="7" xfId="6" applyNumberFormat="1" applyFont="1" applyFill="1" applyBorder="1" applyAlignment="1">
      <alignment horizontal="left"/>
    </xf>
    <xf numFmtId="0" fontId="18" fillId="0" borderId="8" xfId="6" applyFont="1" applyFill="1" applyBorder="1" applyAlignment="1">
      <alignment horizontal="right"/>
    </xf>
    <xf numFmtId="0" fontId="3" fillId="0" borderId="57" xfId="5" applyFont="1" applyBorder="1" applyAlignment="1">
      <alignment horizontal="right"/>
    </xf>
    <xf numFmtId="164" fontId="3" fillId="0" borderId="58" xfId="5" applyNumberFormat="1" applyFont="1" applyBorder="1" applyAlignment="1">
      <alignment horizontal="left"/>
    </xf>
    <xf numFmtId="0" fontId="3" fillId="0" borderId="35" xfId="5" applyFont="1" applyBorder="1"/>
    <xf numFmtId="0" fontId="3" fillId="0" borderId="50" xfId="5" applyFont="1" applyBorder="1" applyAlignment="1">
      <alignment horizontal="center"/>
    </xf>
    <xf numFmtId="0" fontId="3" fillId="0" borderId="29" xfId="6" applyFont="1" applyBorder="1" applyAlignment="1">
      <alignment horizontal="right"/>
    </xf>
    <xf numFmtId="164" fontId="3" fillId="0" borderId="52" xfId="6" applyNumberFormat="1" applyFont="1" applyBorder="1" applyAlignment="1">
      <alignment horizontal="left"/>
    </xf>
    <xf numFmtId="0" fontId="3" fillId="0" borderId="51" xfId="6" applyFont="1" applyBorder="1" applyAlignment="1">
      <alignment horizontal="center"/>
    </xf>
    <xf numFmtId="0" fontId="18" fillId="0" borderId="57" xfId="9" applyFont="1" applyFill="1" applyBorder="1" applyAlignment="1">
      <alignment horizontal="right"/>
    </xf>
    <xf numFmtId="164" fontId="18" fillId="0" borderId="58" xfId="9" applyNumberFormat="1" applyFont="1" applyFill="1" applyBorder="1" applyAlignment="1">
      <alignment horizontal="left"/>
    </xf>
    <xf numFmtId="0" fontId="18" fillId="0" borderId="35" xfId="7" applyFont="1" applyFill="1" applyBorder="1"/>
    <xf numFmtId="0" fontId="18" fillId="0" borderId="50" xfId="8" applyFont="1" applyFill="1" applyBorder="1" applyAlignment="1">
      <alignment horizontal="center"/>
    </xf>
    <xf numFmtId="0" fontId="18" fillId="0" borderId="29" xfId="6" applyFont="1" applyFill="1" applyBorder="1" applyAlignment="1">
      <alignment horizontal="right"/>
    </xf>
    <xf numFmtId="164" fontId="18" fillId="0" borderId="52" xfId="6" applyNumberFormat="1" applyFont="1" applyFill="1" applyBorder="1" applyAlignment="1">
      <alignment horizontal="left"/>
    </xf>
    <xf numFmtId="0" fontId="18" fillId="0" borderId="36" xfId="0" applyFont="1" applyFill="1" applyBorder="1"/>
    <xf numFmtId="0" fontId="18" fillId="0" borderId="51" xfId="6" applyFont="1" applyFill="1" applyBorder="1" applyAlignment="1">
      <alignment horizontal="center"/>
    </xf>
    <xf numFmtId="0" fontId="18" fillId="0" borderId="65" xfId="0" applyFont="1" applyFill="1" applyBorder="1"/>
    <xf numFmtId="0" fontId="18" fillId="0" borderId="15" xfId="11" applyFont="1" applyFill="1" applyBorder="1"/>
    <xf numFmtId="0" fontId="0" fillId="0" borderId="26" xfId="0" applyBorder="1" applyAlignment="1">
      <alignment horizontal="center" vertical="center"/>
    </xf>
    <xf numFmtId="0" fontId="18" fillId="0" borderId="1" xfId="11" applyFont="1" applyFill="1" applyBorder="1"/>
    <xf numFmtId="0" fontId="0" fillId="0" borderId="0" xfId="0" applyFill="1" applyBorder="1" applyAlignment="1">
      <alignment horizontal="center"/>
    </xf>
    <xf numFmtId="0" fontId="18" fillId="0" borderId="1" xfId="7" applyFont="1" applyFill="1" applyBorder="1"/>
    <xf numFmtId="0" fontId="18" fillId="0" borderId="1" xfId="6" applyFont="1" applyFill="1" applyBorder="1"/>
    <xf numFmtId="0" fontId="0" fillId="0" borderId="61" xfId="0" applyFill="1" applyBorder="1"/>
    <xf numFmtId="0" fontId="0" fillId="0" borderId="56" xfId="0" applyFill="1" applyBorder="1"/>
    <xf numFmtId="0" fontId="0" fillId="0" borderId="50" xfId="0" applyFill="1" applyBorder="1"/>
    <xf numFmtId="0" fontId="0" fillId="14" borderId="61" xfId="0" applyFill="1" applyBorder="1"/>
    <xf numFmtId="0" fontId="0" fillId="4" borderId="61" xfId="0" applyFill="1" applyBorder="1"/>
    <xf numFmtId="0" fontId="18" fillId="0" borderId="1" xfId="2" applyFont="1" applyBorder="1"/>
    <xf numFmtId="0" fontId="18" fillId="0" borderId="1" xfId="5" applyFont="1" applyBorder="1"/>
    <xf numFmtId="0" fontId="18" fillId="0" borderId="1" xfId="11" applyFont="1" applyBorder="1" applyAlignment="1">
      <alignment horizontal="justify"/>
    </xf>
    <xf numFmtId="0" fontId="18" fillId="0" borderId="1" xfId="11" applyFont="1" applyBorder="1"/>
    <xf numFmtId="0" fontId="18" fillId="0" borderId="1" xfId="6" applyFont="1" applyBorder="1"/>
    <xf numFmtId="164" fontId="16" fillId="0" borderId="58" xfId="9" applyNumberFormat="1" applyFont="1" applyFill="1" applyBorder="1" applyAlignment="1">
      <alignment horizontal="left"/>
    </xf>
    <xf numFmtId="0" fontId="3" fillId="0" borderId="50" xfId="8" applyFont="1" applyFill="1" applyBorder="1" applyAlignment="1">
      <alignment horizontal="center"/>
    </xf>
    <xf numFmtId="0" fontId="0" fillId="4" borderId="0" xfId="0" applyFill="1" applyBorder="1" applyAlignment="1">
      <alignment horizontal="center"/>
    </xf>
    <xf numFmtId="0" fontId="20" fillId="0" borderId="1" xfId="0" applyFont="1" applyBorder="1"/>
    <xf numFmtId="0" fontId="18" fillId="0" borderId="1" xfId="8" applyFont="1" applyBorder="1"/>
    <xf numFmtId="0" fontId="9" fillId="0" borderId="0" xfId="0" applyFont="1" applyFill="1" applyBorder="1" applyAlignment="1">
      <alignment horizontal="center"/>
    </xf>
    <xf numFmtId="0" fontId="0" fillId="0" borderId="71" xfId="0" applyBorder="1" applyAlignment="1">
      <alignment horizontal="center"/>
    </xf>
    <xf numFmtId="164" fontId="3" fillId="0" borderId="18" xfId="5" applyNumberFormat="1" applyFont="1" applyBorder="1" applyAlignment="1">
      <alignment horizontal="left"/>
    </xf>
    <xf numFmtId="0" fontId="3" fillId="0" borderId="44" xfId="5" applyFont="1" applyBorder="1"/>
    <xf numFmtId="0" fontId="3" fillId="0" borderId="64" xfId="5" applyFont="1" applyBorder="1" applyAlignment="1">
      <alignment horizontal="center"/>
    </xf>
    <xf numFmtId="44" fontId="3" fillId="0" borderId="60" xfId="1" applyFont="1" applyBorder="1" applyAlignment="1">
      <alignment horizontal="center"/>
    </xf>
    <xf numFmtId="44" fontId="3" fillId="0" borderId="39" xfId="1" applyFont="1" applyBorder="1" applyAlignment="1">
      <alignment horizontal="center"/>
    </xf>
    <xf numFmtId="44" fontId="3" fillId="0" borderId="12" xfId="1" applyFont="1" applyBorder="1" applyAlignment="1">
      <alignment horizontal="center"/>
    </xf>
    <xf numFmtId="44" fontId="3" fillId="0" borderId="35" xfId="1" applyFont="1" applyBorder="1" applyAlignment="1">
      <alignment horizontal="center"/>
    </xf>
    <xf numFmtId="44" fontId="3" fillId="0" borderId="65" xfId="1" applyFont="1" applyBorder="1" applyAlignment="1">
      <alignment horizontal="center"/>
    </xf>
    <xf numFmtId="44" fontId="3" fillId="0" borderId="36" xfId="1" applyFont="1" applyBorder="1" applyAlignment="1">
      <alignment horizontal="center"/>
    </xf>
    <xf numFmtId="44" fontId="3" fillId="0" borderId="39" xfId="1" applyFont="1" applyFill="1" applyBorder="1" applyAlignment="1">
      <alignment horizontal="center"/>
    </xf>
    <xf numFmtId="44" fontId="3" fillId="0" borderId="12" xfId="1" applyFont="1" applyFill="1" applyBorder="1" applyAlignment="1">
      <alignment horizontal="center"/>
    </xf>
    <xf numFmtId="44" fontId="3" fillId="0" borderId="35" xfId="1" applyFont="1" applyFill="1" applyBorder="1" applyAlignment="1">
      <alignment horizontal="center"/>
    </xf>
    <xf numFmtId="44" fontId="3" fillId="0" borderId="65" xfId="1" applyFont="1" applyFill="1" applyBorder="1" applyAlignment="1">
      <alignment horizontal="center"/>
    </xf>
    <xf numFmtId="44" fontId="3" fillId="0" borderId="36" xfId="1" applyFont="1" applyFill="1" applyBorder="1" applyAlignment="1">
      <alignment horizontal="center"/>
    </xf>
    <xf numFmtId="0" fontId="0" fillId="0" borderId="3" xfId="0" applyNumberFormat="1" applyBorder="1" applyAlignment="1">
      <alignment horizontal="center"/>
    </xf>
    <xf numFmtId="0" fontId="0" fillId="0" borderId="6" xfId="0" applyNumberFormat="1" applyBorder="1" applyAlignment="1">
      <alignment horizontal="center"/>
    </xf>
    <xf numFmtId="0" fontId="0" fillId="0" borderId="8" xfId="0" applyNumberFormat="1" applyBorder="1" applyAlignment="1">
      <alignment horizontal="center"/>
    </xf>
    <xf numFmtId="0" fontId="18" fillId="0" borderId="29" xfId="9" applyFont="1" applyFill="1" applyBorder="1" applyAlignment="1">
      <alignment horizontal="right"/>
    </xf>
    <xf numFmtId="164" fontId="18" fillId="0" borderId="52" xfId="9" applyNumberFormat="1" applyFont="1" applyFill="1" applyBorder="1" applyAlignment="1">
      <alignment horizontal="left"/>
    </xf>
    <xf numFmtId="0" fontId="18" fillId="0" borderId="30" xfId="11" applyFont="1" applyBorder="1"/>
    <xf numFmtId="0" fontId="18" fillId="0" borderId="51" xfId="8" applyFont="1" applyFill="1" applyBorder="1" applyAlignment="1">
      <alignment horizontal="center"/>
    </xf>
    <xf numFmtId="44" fontId="3" fillId="0" borderId="31" xfId="1" applyFont="1" applyBorder="1" applyAlignment="1">
      <alignment horizontal="center"/>
    </xf>
    <xf numFmtId="164" fontId="3" fillId="0" borderId="52" xfId="7" applyNumberFormat="1" applyFont="1" applyFill="1" applyBorder="1" applyAlignment="1">
      <alignment horizontal="left"/>
    </xf>
    <xf numFmtId="0" fontId="3" fillId="0" borderId="36" xfId="7" applyFont="1" applyFill="1" applyBorder="1"/>
    <xf numFmtId="0" fontId="3" fillId="0" borderId="51" xfId="7" applyFont="1" applyFill="1" applyBorder="1" applyAlignment="1">
      <alignment horizontal="center"/>
    </xf>
    <xf numFmtId="0" fontId="18" fillId="0" borderId="8" xfId="9" applyFont="1" applyFill="1" applyBorder="1" applyAlignment="1">
      <alignment horizontal="right"/>
    </xf>
    <xf numFmtId="164" fontId="18" fillId="0" borderId="10" xfId="9" applyNumberFormat="1" applyFont="1" applyFill="1" applyBorder="1" applyAlignment="1">
      <alignment horizontal="left"/>
    </xf>
    <xf numFmtId="0" fontId="18" fillId="0" borderId="9" xfId="7" applyFont="1" applyFill="1" applyBorder="1"/>
    <xf numFmtId="0" fontId="18" fillId="0" borderId="16" xfId="8" applyFont="1" applyFill="1" applyBorder="1" applyAlignment="1">
      <alignment horizontal="center"/>
    </xf>
    <xf numFmtId="44" fontId="3" fillId="0" borderId="13" xfId="1" applyFont="1" applyFill="1" applyBorder="1" applyAlignment="1">
      <alignment horizontal="center"/>
    </xf>
    <xf numFmtId="0" fontId="18" fillId="0" borderId="30" xfId="0" applyFont="1" applyFill="1" applyBorder="1"/>
    <xf numFmtId="44" fontId="3" fillId="0" borderId="31" xfId="1" applyFont="1" applyFill="1" applyBorder="1" applyAlignment="1">
      <alignment horizontal="center"/>
    </xf>
    <xf numFmtId="44" fontId="3" fillId="0" borderId="42" xfId="1" applyFont="1" applyFill="1" applyBorder="1" applyAlignment="1">
      <alignment horizontal="center"/>
    </xf>
    <xf numFmtId="44" fontId="0" fillId="0" borderId="47" xfId="1" applyFont="1" applyBorder="1"/>
    <xf numFmtId="44" fontId="0" fillId="0" borderId="71" xfId="1" applyFont="1" applyBorder="1"/>
    <xf numFmtId="44" fontId="19" fillId="0" borderId="71" xfId="1" applyFont="1" applyBorder="1"/>
    <xf numFmtId="44" fontId="17" fillId="0" borderId="71" xfId="1" applyFont="1" applyBorder="1"/>
    <xf numFmtId="44" fontId="19" fillId="0" borderId="45" xfId="1" applyFont="1" applyBorder="1"/>
    <xf numFmtId="44" fontId="0" fillId="0" borderId="45" xfId="1" applyFont="1" applyBorder="1"/>
    <xf numFmtId="0" fontId="3" fillId="0" borderId="35" xfId="0" applyFont="1" applyFill="1" applyBorder="1"/>
    <xf numFmtId="0" fontId="0" fillId="0" borderId="54" xfId="0" applyFill="1" applyBorder="1" applyAlignment="1">
      <alignment horizontal="center"/>
    </xf>
    <xf numFmtId="0" fontId="3" fillId="0" borderId="40" xfId="2" applyFont="1" applyBorder="1" applyAlignment="1">
      <alignment horizontal="right"/>
    </xf>
    <xf numFmtId="0" fontId="3" fillId="0" borderId="41" xfId="2" applyFont="1" applyBorder="1" applyAlignment="1">
      <alignment horizontal="right"/>
    </xf>
    <xf numFmtId="0" fontId="18" fillId="0" borderId="41" xfId="6" applyFont="1" applyFill="1" applyBorder="1" applyAlignment="1">
      <alignment horizontal="right"/>
    </xf>
    <xf numFmtId="0" fontId="16" fillId="0" borderId="41" xfId="6" applyFont="1" applyFill="1" applyBorder="1" applyAlignment="1">
      <alignment horizontal="right"/>
    </xf>
    <xf numFmtId="0" fontId="3" fillId="0" borderId="12" xfId="3" applyFont="1" applyBorder="1" applyAlignment="1">
      <alignment horizontal="right"/>
    </xf>
    <xf numFmtId="0" fontId="3" fillId="0" borderId="12" xfId="4" applyFont="1" applyBorder="1" applyAlignment="1">
      <alignment horizontal="right"/>
    </xf>
    <xf numFmtId="0" fontId="3" fillId="0" borderId="43" xfId="5" applyFont="1" applyBorder="1" applyAlignment="1">
      <alignment horizontal="right"/>
    </xf>
    <xf numFmtId="0" fontId="3" fillId="0" borderId="40" xfId="11" applyFont="1" applyBorder="1" applyAlignment="1">
      <alignment horizontal="right"/>
    </xf>
    <xf numFmtId="0" fontId="3" fillId="0" borderId="42" xfId="11" applyFont="1" applyBorder="1" applyAlignment="1">
      <alignment horizontal="right"/>
    </xf>
    <xf numFmtId="0" fontId="3" fillId="0" borderId="41" xfId="11" applyFont="1" applyBorder="1" applyAlignment="1">
      <alignment horizontal="right"/>
    </xf>
    <xf numFmtId="0" fontId="3" fillId="0" borderId="41" xfId="6" applyFont="1" applyBorder="1" applyAlignment="1">
      <alignment horizontal="right"/>
    </xf>
    <xf numFmtId="0" fontId="16" fillId="0" borderId="41" xfId="9" applyFont="1" applyFill="1" applyBorder="1" applyAlignment="1">
      <alignment horizontal="right"/>
    </xf>
    <xf numFmtId="0" fontId="3" fillId="0" borderId="41" xfId="9" applyFont="1" applyFill="1" applyBorder="1" applyAlignment="1">
      <alignment horizontal="right"/>
    </xf>
    <xf numFmtId="0" fontId="3" fillId="0" borderId="41" xfId="6" applyFont="1" applyFill="1" applyBorder="1" applyAlignment="1">
      <alignment horizontal="right"/>
    </xf>
    <xf numFmtId="0" fontId="3" fillId="0" borderId="41" xfId="7" applyFont="1" applyFill="1" applyBorder="1" applyAlignment="1">
      <alignment horizontal="right"/>
    </xf>
    <xf numFmtId="0" fontId="3" fillId="0" borderId="70" xfId="7" applyFont="1" applyFill="1" applyBorder="1" applyAlignment="1">
      <alignment horizontal="right"/>
    </xf>
    <xf numFmtId="0" fontId="3" fillId="0" borderId="40" xfId="7" applyFont="1" applyFill="1" applyBorder="1" applyAlignment="1">
      <alignment horizontal="right"/>
    </xf>
    <xf numFmtId="0" fontId="18" fillId="0" borderId="69" xfId="9" applyFont="1" applyFill="1" applyBorder="1" applyAlignment="1">
      <alignment horizontal="right"/>
    </xf>
    <xf numFmtId="0" fontId="18" fillId="0" borderId="70" xfId="6" applyFont="1" applyFill="1" applyBorder="1" applyAlignment="1">
      <alignment horizontal="right"/>
    </xf>
    <xf numFmtId="0" fontId="18" fillId="0" borderId="42" xfId="6" applyFont="1" applyFill="1" applyBorder="1" applyAlignment="1">
      <alignment horizontal="right"/>
    </xf>
    <xf numFmtId="0" fontId="18" fillId="0" borderId="39" xfId="0" applyFont="1" applyFill="1" applyBorder="1" applyAlignment="1">
      <alignment horizontal="center" vertical="center"/>
    </xf>
    <xf numFmtId="0" fontId="18" fillId="0" borderId="39" xfId="0" applyFont="1" applyFill="1" applyBorder="1" applyAlignment="1">
      <alignment horizontal="left"/>
    </xf>
    <xf numFmtId="0" fontId="18" fillId="0" borderId="39" xfId="5" applyFont="1" applyFill="1" applyBorder="1"/>
    <xf numFmtId="0" fontId="18" fillId="0" borderId="39" xfId="11" applyFont="1" applyFill="1" applyBorder="1" applyAlignment="1">
      <alignment horizontal="justify"/>
    </xf>
    <xf numFmtId="0" fontId="18" fillId="0" borderId="39" xfId="11" applyFont="1" applyFill="1" applyBorder="1"/>
    <xf numFmtId="0" fontId="3" fillId="0" borderId="60" xfId="6" applyFont="1" applyBorder="1"/>
    <xf numFmtId="0" fontId="18" fillId="0" borderId="39" xfId="6" applyFont="1" applyFill="1" applyBorder="1"/>
    <xf numFmtId="0" fontId="3" fillId="0" borderId="35" xfId="7" applyFont="1" applyFill="1" applyBorder="1"/>
    <xf numFmtId="0" fontId="18" fillId="0" borderId="65" xfId="7" applyFont="1" applyFill="1" applyBorder="1"/>
    <xf numFmtId="0" fontId="18" fillId="0" borderId="39" xfId="8" applyFont="1" applyFill="1" applyBorder="1"/>
    <xf numFmtId="164" fontId="3" fillId="0" borderId="58" xfId="7" applyNumberFormat="1" applyFont="1" applyFill="1" applyBorder="1" applyAlignment="1">
      <alignment horizontal="left"/>
    </xf>
    <xf numFmtId="0" fontId="0" fillId="0" borderId="0" xfId="0" applyAlignment="1">
      <alignment horizontal="center"/>
    </xf>
    <xf numFmtId="0" fontId="0" fillId="0" borderId="26" xfId="0" applyBorder="1" applyAlignment="1">
      <alignment horizontal="center" vertical="center"/>
    </xf>
    <xf numFmtId="0" fontId="0" fillId="0" borderId="7" xfId="0" applyNumberFormat="1" applyBorder="1" applyAlignment="1">
      <alignment horizontal="center"/>
    </xf>
    <xf numFmtId="44" fontId="19" fillId="0" borderId="61" xfId="1" applyFont="1" applyBorder="1"/>
    <xf numFmtId="164" fontId="18" fillId="0" borderId="59" xfId="6" applyNumberFormat="1" applyFont="1" applyFill="1" applyBorder="1" applyAlignment="1">
      <alignment horizontal="left"/>
    </xf>
    <xf numFmtId="0" fontId="18" fillId="0" borderId="61" xfId="6" applyFont="1" applyFill="1" applyBorder="1" applyAlignment="1">
      <alignment horizontal="center"/>
    </xf>
    <xf numFmtId="0" fontId="18" fillId="0" borderId="34" xfId="7" applyFont="1" applyFill="1" applyBorder="1"/>
    <xf numFmtId="44" fontId="3" fillId="0" borderId="17" xfId="1" applyFont="1" applyFill="1" applyBorder="1" applyAlignment="1">
      <alignment horizontal="center"/>
    </xf>
    <xf numFmtId="0" fontId="18" fillId="0" borderId="3" xfId="9" applyFont="1" applyFill="1" applyBorder="1" applyAlignment="1">
      <alignment horizontal="right"/>
    </xf>
    <xf numFmtId="164" fontId="18" fillId="0" borderId="5" xfId="9" applyNumberFormat="1" applyFont="1" applyFill="1" applyBorder="1" applyAlignment="1">
      <alignment horizontal="left"/>
    </xf>
    <xf numFmtId="0" fontId="18" fillId="0" borderId="4" xfId="7" applyFont="1" applyFill="1" applyBorder="1"/>
    <xf numFmtId="0" fontId="18" fillId="0" borderId="14" xfId="8" applyFont="1" applyFill="1" applyBorder="1" applyAlignment="1">
      <alignment horizontal="center"/>
    </xf>
    <xf numFmtId="44" fontId="3" fillId="0" borderId="11" xfId="1" applyFont="1" applyFill="1" applyBorder="1" applyAlignment="1">
      <alignment horizontal="center"/>
    </xf>
    <xf numFmtId="44" fontId="19" fillId="0" borderId="47" xfId="1" applyFont="1" applyBorder="1"/>
    <xf numFmtId="0" fontId="0" fillId="0" borderId="37" xfId="0" applyBorder="1" applyAlignment="1"/>
    <xf numFmtId="0" fontId="0" fillId="0" borderId="28" xfId="0" applyBorder="1" applyAlignment="1"/>
    <xf numFmtId="0" fontId="0" fillId="0" borderId="27" xfId="0" applyBorder="1" applyAlignment="1"/>
    <xf numFmtId="0" fontId="0" fillId="0" borderId="53" xfId="0" applyNumberFormat="1" applyBorder="1" applyAlignment="1">
      <alignment horizontal="center"/>
    </xf>
    <xf numFmtId="0" fontId="0" fillId="0" borderId="54" xfId="0" applyNumberFormat="1" applyBorder="1" applyAlignment="1">
      <alignment horizontal="center"/>
    </xf>
    <xf numFmtId="0" fontId="0" fillId="0" borderId="5" xfId="0" applyNumberFormat="1" applyBorder="1" applyAlignment="1">
      <alignment horizontal="center"/>
    </xf>
    <xf numFmtId="0" fontId="0" fillId="0" borderId="10" xfId="0" applyNumberFormat="1" applyBorder="1" applyAlignment="1">
      <alignment horizontal="center"/>
    </xf>
    <xf numFmtId="164" fontId="21" fillId="0" borderId="7" xfId="9" applyNumberFormat="1" applyFont="1" applyFill="1" applyBorder="1" applyAlignment="1">
      <alignment horizontal="left"/>
    </xf>
    <xf numFmtId="0" fontId="21" fillId="0" borderId="1" xfId="0" applyFont="1" applyFill="1" applyBorder="1"/>
    <xf numFmtId="0" fontId="21" fillId="0" borderId="15" xfId="8" applyFont="1" applyFill="1" applyBorder="1" applyAlignment="1">
      <alignment horizontal="center"/>
    </xf>
    <xf numFmtId="0" fontId="0" fillId="0" borderId="15" xfId="0" applyBorder="1" applyAlignment="1">
      <alignment horizontal="center"/>
    </xf>
    <xf numFmtId="44" fontId="22" fillId="0" borderId="61" xfId="1" applyFont="1" applyBorder="1"/>
    <xf numFmtId="164" fontId="21" fillId="0" borderId="5" xfId="9" applyNumberFormat="1" applyFont="1" applyFill="1" applyBorder="1" applyAlignment="1">
      <alignment horizontal="left"/>
    </xf>
    <xf numFmtId="0" fontId="21" fillId="0" borderId="4" xfId="0" applyFont="1" applyFill="1" applyBorder="1"/>
    <xf numFmtId="0" fontId="21" fillId="0" borderId="14" xfId="8" applyFont="1" applyFill="1" applyBorder="1" applyAlignment="1">
      <alignment horizontal="center"/>
    </xf>
    <xf numFmtId="0" fontId="0" fillId="2" borderId="1" xfId="0" applyFill="1" applyBorder="1" applyAlignment="1">
      <alignment horizontal="left" wrapText="1"/>
    </xf>
    <xf numFmtId="0" fontId="0" fillId="2" borderId="1" xfId="0" applyFill="1" applyBorder="1" applyAlignment="1">
      <alignment horizontal="center" vertical="center"/>
    </xf>
    <xf numFmtId="0" fontId="0" fillId="2" borderId="17" xfId="0" applyFill="1" applyBorder="1" applyAlignment="1">
      <alignment wrapText="1"/>
    </xf>
    <xf numFmtId="0" fontId="0" fillId="2" borderId="35" xfId="0" applyFill="1" applyBorder="1" applyAlignment="1">
      <alignment wrapText="1"/>
    </xf>
    <xf numFmtId="0" fontId="0" fillId="2" borderId="33" xfId="0" applyFill="1" applyBorder="1" applyAlignment="1">
      <alignment wrapText="1"/>
    </xf>
    <xf numFmtId="0" fontId="0" fillId="2" borderId="31" xfId="0" applyFill="1" applyBorder="1" applyAlignment="1">
      <alignment wrapText="1"/>
    </xf>
    <xf numFmtId="0" fontId="0" fillId="2" borderId="36" xfId="0" applyFill="1" applyBorder="1" applyAlignment="1">
      <alignment wrapText="1"/>
    </xf>
    <xf numFmtId="0" fontId="0" fillId="2" borderId="32" xfId="0" applyFill="1" applyBorder="1" applyAlignment="1">
      <alignment wrapText="1"/>
    </xf>
    <xf numFmtId="0" fontId="0" fillId="2" borderId="34" xfId="0" applyFill="1" applyBorder="1" applyAlignment="1">
      <alignment horizontal="center" vertical="center"/>
    </xf>
    <xf numFmtId="0" fontId="0" fillId="2" borderId="30" xfId="0" applyFill="1" applyBorder="1" applyAlignment="1">
      <alignment horizontal="center" vertical="center"/>
    </xf>
    <xf numFmtId="0" fontId="10" fillId="3" borderId="27" xfId="0" applyFont="1" applyFill="1" applyBorder="1" applyAlignment="1">
      <alignment horizontal="center"/>
    </xf>
    <xf numFmtId="0" fontId="10" fillId="3" borderId="37" xfId="0" applyFont="1" applyFill="1" applyBorder="1" applyAlignment="1">
      <alignment horizontal="center"/>
    </xf>
    <xf numFmtId="0" fontId="10" fillId="3" borderId="28" xfId="0" applyFont="1" applyFill="1" applyBorder="1" applyAlignment="1">
      <alignment horizontal="center"/>
    </xf>
    <xf numFmtId="0" fontId="12" fillId="2" borderId="12" xfId="0" applyFont="1" applyFill="1" applyBorder="1" applyAlignment="1">
      <alignment horizontal="center" wrapText="1"/>
    </xf>
    <xf numFmtId="0" fontId="12" fillId="2" borderId="39" xfId="0" applyFont="1" applyFill="1" applyBorder="1" applyAlignment="1">
      <alignment horizontal="center" wrapText="1"/>
    </xf>
    <xf numFmtId="0" fontId="12" fillId="2" borderId="2" xfId="0" applyFont="1" applyFill="1" applyBorder="1" applyAlignment="1">
      <alignment horizontal="center" wrapText="1"/>
    </xf>
    <xf numFmtId="0" fontId="0" fillId="2" borderId="20" xfId="0" applyFill="1" applyBorder="1" applyAlignment="1">
      <alignment horizontal="center" vertical="center"/>
    </xf>
    <xf numFmtId="0" fontId="0" fillId="2" borderId="21" xfId="0" applyFill="1" applyBorder="1"/>
    <xf numFmtId="0" fontId="0" fillId="2" borderId="0" xfId="0" applyFill="1" applyBorder="1"/>
    <xf numFmtId="0" fontId="0" fillId="2" borderId="19" xfId="0" applyFill="1" applyBorder="1"/>
    <xf numFmtId="0" fontId="0" fillId="0" borderId="27" xfId="0" applyBorder="1" applyAlignment="1">
      <alignment horizontal="center"/>
    </xf>
    <xf numFmtId="0" fontId="0" fillId="0" borderId="28" xfId="0" applyBorder="1" applyAlignment="1">
      <alignment horizontal="center"/>
    </xf>
    <xf numFmtId="0" fontId="0" fillId="2" borderId="17" xfId="0" applyFill="1" applyBorder="1" applyAlignment="1">
      <alignment horizontal="left" wrapText="1"/>
    </xf>
    <xf numFmtId="0" fontId="0" fillId="2" borderId="35" xfId="0" applyFill="1" applyBorder="1" applyAlignment="1">
      <alignment horizontal="left" wrapText="1"/>
    </xf>
    <xf numFmtId="0" fontId="0" fillId="2" borderId="33" xfId="0" applyFill="1" applyBorder="1" applyAlignment="1">
      <alignment horizontal="left" wrapText="1"/>
    </xf>
    <xf numFmtId="0" fontId="0" fillId="2" borderId="31" xfId="0" applyFill="1" applyBorder="1" applyAlignment="1">
      <alignment horizontal="left" wrapText="1"/>
    </xf>
    <xf numFmtId="0" fontId="0" fillId="2" borderId="36" xfId="0" applyFill="1" applyBorder="1" applyAlignment="1">
      <alignment horizontal="left" wrapText="1"/>
    </xf>
    <xf numFmtId="0" fontId="0" fillId="2" borderId="32" xfId="0" applyFill="1" applyBorder="1" applyAlignment="1">
      <alignment horizontal="left" wrapText="1"/>
    </xf>
    <xf numFmtId="0" fontId="0" fillId="2" borderId="1" xfId="0" applyFill="1" applyBorder="1" applyAlignment="1">
      <alignment horizontal="left"/>
    </xf>
    <xf numFmtId="0" fontId="0" fillId="0" borderId="26"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6" fillId="0" borderId="0" xfId="0" applyFont="1" applyBorder="1" applyAlignment="1">
      <alignment horizontal="right"/>
    </xf>
    <xf numFmtId="0" fontId="6" fillId="0" borderId="19" xfId="0" applyFont="1" applyBorder="1" applyAlignment="1">
      <alignment horizontal="right"/>
    </xf>
    <xf numFmtId="0" fontId="0" fillId="0" borderId="3"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0" fontId="0" fillId="2" borderId="17" xfId="0" applyFill="1" applyBorder="1" applyAlignment="1">
      <alignment horizontal="left" vertical="center" wrapText="1"/>
    </xf>
    <xf numFmtId="0" fontId="0" fillId="2" borderId="35" xfId="0" applyFill="1" applyBorder="1" applyAlignment="1">
      <alignment horizontal="left" vertical="center" wrapText="1"/>
    </xf>
    <xf numFmtId="0" fontId="0" fillId="2" borderId="33" xfId="0" applyFill="1" applyBorder="1" applyAlignment="1">
      <alignment horizontal="left" vertical="center" wrapText="1"/>
    </xf>
    <xf numFmtId="0" fontId="0" fillId="2" borderId="31" xfId="0" applyFill="1" applyBorder="1" applyAlignment="1">
      <alignment horizontal="left" vertical="center" wrapText="1"/>
    </xf>
    <xf numFmtId="0" fontId="0" fillId="2" borderId="36" xfId="0" applyFill="1" applyBorder="1" applyAlignment="1">
      <alignment horizontal="left" vertical="center" wrapText="1"/>
    </xf>
    <xf numFmtId="0" fontId="0" fillId="2" borderId="32" xfId="0" applyFill="1" applyBorder="1" applyAlignment="1">
      <alignment horizontal="left" vertical="center" wrapText="1"/>
    </xf>
    <xf numFmtId="0" fontId="9" fillId="9" borderId="17" xfId="0" applyFont="1" applyFill="1" applyBorder="1" applyAlignment="1">
      <alignment horizontal="center"/>
    </xf>
    <xf numFmtId="0" fontId="9" fillId="9" borderId="35" xfId="0" applyFont="1" applyFill="1" applyBorder="1" applyAlignment="1">
      <alignment horizontal="center"/>
    </xf>
    <xf numFmtId="0" fontId="9" fillId="9" borderId="33" xfId="0" applyFont="1" applyFill="1" applyBorder="1" applyAlignment="1">
      <alignment horizontal="center"/>
    </xf>
    <xf numFmtId="0" fontId="0" fillId="0" borderId="0" xfId="0" applyAlignment="1">
      <alignment horizontal="center"/>
    </xf>
    <xf numFmtId="0" fontId="0" fillId="10" borderId="17" xfId="0" applyFill="1" applyBorder="1" applyAlignment="1">
      <alignment horizontal="center" wrapText="1"/>
    </xf>
    <xf numFmtId="0" fontId="0" fillId="10" borderId="35" xfId="0" applyFill="1" applyBorder="1" applyAlignment="1">
      <alignment horizontal="center" wrapText="1"/>
    </xf>
    <xf numFmtId="0" fontId="0" fillId="10" borderId="33" xfId="0" applyFill="1" applyBorder="1" applyAlignment="1">
      <alignment horizontal="center" wrapText="1"/>
    </xf>
    <xf numFmtId="0" fontId="0" fillId="10" borderId="31" xfId="0" applyFill="1" applyBorder="1" applyAlignment="1">
      <alignment horizontal="center" wrapText="1"/>
    </xf>
    <xf numFmtId="0" fontId="0" fillId="10" borderId="36" xfId="0" applyFill="1" applyBorder="1" applyAlignment="1">
      <alignment horizontal="center" wrapText="1"/>
    </xf>
    <xf numFmtId="0" fontId="0" fillId="10" borderId="32" xfId="0" applyFill="1" applyBorder="1" applyAlignment="1">
      <alignment horizontal="center" wrapText="1"/>
    </xf>
    <xf numFmtId="0" fontId="0" fillId="10" borderId="21" xfId="0" applyFill="1" applyBorder="1" applyAlignment="1">
      <alignment horizontal="center" wrapText="1"/>
    </xf>
    <xf numFmtId="0" fontId="0" fillId="10" borderId="0" xfId="0" applyFill="1" applyBorder="1" applyAlignment="1">
      <alignment horizontal="center" wrapText="1"/>
    </xf>
    <xf numFmtId="0" fontId="0" fillId="10" borderId="19" xfId="0" applyFill="1" applyBorder="1" applyAlignment="1">
      <alignment horizontal="center" wrapText="1"/>
    </xf>
    <xf numFmtId="0" fontId="0" fillId="0" borderId="27" xfId="0" applyFill="1" applyBorder="1" applyAlignment="1">
      <alignment horizontal="center"/>
    </xf>
    <xf numFmtId="0" fontId="0" fillId="0" borderId="28" xfId="0" applyFill="1" applyBorder="1" applyAlignment="1">
      <alignment horizontal="center"/>
    </xf>
    <xf numFmtId="0" fontId="0" fillId="0" borderId="26"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37" xfId="0" applyBorder="1" applyAlignment="1">
      <alignment horizontal="center"/>
    </xf>
    <xf numFmtId="0" fontId="9" fillId="9" borderId="26" xfId="0" applyFont="1" applyFill="1" applyBorder="1" applyAlignment="1">
      <alignment horizontal="center"/>
    </xf>
    <xf numFmtId="0" fontId="9" fillId="9" borderId="46" xfId="0" applyFont="1" applyFill="1" applyBorder="1" applyAlignment="1">
      <alignment horizontal="center"/>
    </xf>
    <xf numFmtId="0" fontId="9" fillId="9" borderId="47" xfId="0" applyFont="1" applyFill="1" applyBorder="1" applyAlignment="1">
      <alignment horizontal="center"/>
    </xf>
  </cellXfs>
  <cellStyles count="13">
    <cellStyle name="Currency" xfId="1" builtinId="4"/>
    <cellStyle name="Hyperlink" xfId="12" builtinId="8" customBuiltin="1"/>
    <cellStyle name="Normal" xfId="0" builtinId="0"/>
    <cellStyle name="Normal 10" xfId="9"/>
    <cellStyle name="Normal 2" xfId="11"/>
    <cellStyle name="Normal 3" xfId="2"/>
    <cellStyle name="Normal 4" xfId="3"/>
    <cellStyle name="Normal 5" xfId="4"/>
    <cellStyle name="Normal 6" xfId="5"/>
    <cellStyle name="Normal 7" xfId="6"/>
    <cellStyle name="Normal 8" xfId="7"/>
    <cellStyle name="Normal 9" xfId="8"/>
    <cellStyle name="Percent" xfId="10" builtinId="5"/>
  </cellStyles>
  <dxfs count="202">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1" relativeIndent="0" justifyLastLine="0" shrinkToFit="0" readingOrder="0"/>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1" relativeIndent="0" justifyLastLine="0" shrinkToFit="0" readingOrder="0"/>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1" relativeIndent="0" justifyLastLine="0" shrinkToFit="0" readingOrder="0"/>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1" relativeIndent="0" justifyLastLine="0" shrinkToFit="0" readingOrder="0"/>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1" relativeIndent="0" justifyLastLine="0" shrinkToFit="0" readingOrder="0"/>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1" relativeIndent="0" justifyLastLine="0" shrinkToFit="0" readingOrder="0"/>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1" relativeIndent="0" justifyLastLine="0" shrinkToFit="0" readingOrder="0"/>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1" relativeIndent="0" justifyLastLine="0" shrinkToFit="0" readingOrder="0"/>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alignment horizontal="center" vertical="center" textRotation="0" wrapText="1" relativeIndent="0" justifyLastLine="0" shrinkToFit="0" readingOrder="0"/>
    </dxf>
    <dxf>
      <fill>
        <patternFill>
          <bgColor rgb="FFFF0000"/>
        </patternFill>
      </fill>
    </dxf>
    <dxf>
      <alignment horizontal="center"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sz val="10"/>
        <color auto="1"/>
        <name val="Times New Roman"/>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1" relativeIndent="0" justifyLastLine="0" shrinkToFit="0" readingOrder="0"/>
    </dxf>
    <dxf>
      <fill>
        <patternFill>
          <bgColor rgb="FFFF0000"/>
        </patternFill>
      </fill>
    </dxf>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alignment horizontal="center" textRotation="0"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bottom" textRotation="0" wrapText="0" relativeIndent="0" justifyLastLine="0" shrinkToFit="0" readingOrder="0"/>
      <border diagonalUp="0" diagonalDown="0">
        <left style="medium">
          <color indexed="64"/>
        </left>
        <right style="medium">
          <color indexed="64"/>
        </right>
        <top style="thin">
          <color auto="1"/>
        </top>
        <bottom style="thin">
          <color auto="1"/>
        </bottom>
        <vertical/>
        <horizontal style="thin">
          <color auto="1"/>
        </horizontal>
      </border>
    </dxf>
    <dxf>
      <font>
        <strike val="0"/>
        <outline val="0"/>
        <shadow val="0"/>
        <u val="none"/>
        <vertAlign val="baseline"/>
        <sz val="10"/>
        <name val="Times New Roman"/>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numFmt numFmtId="164" formatCode="0000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medium">
          <color indexed="64"/>
        </right>
        <top style="thin">
          <color auto="1"/>
        </top>
        <bottom style="thin">
          <color auto="1"/>
        </bottom>
        <vertical style="thin">
          <color indexed="64"/>
        </vertical>
        <horizontal style="thin">
          <color auto="1"/>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right" vertical="bottom" textRotation="0" wrapText="0" relativeIndent="0" justifyLastLine="0" shrinkToFit="0" readingOrder="0"/>
      <border diagonalUp="0" diagonalDown="0">
        <left style="medium">
          <color indexed="64"/>
        </left>
        <right style="thin">
          <color indexed="64"/>
        </right>
        <top style="thin">
          <color auto="1"/>
        </top>
        <bottom style="thin">
          <color auto="1"/>
        </bottom>
        <vertical style="thin">
          <color indexed="64"/>
        </vertical>
        <horizontal style="thin">
          <color auto="1"/>
        </horizontal>
      </border>
    </dxf>
    <dxf>
      <border diagonalUp="0" diagonalDown="0">
        <left style="medium">
          <color indexed="64"/>
        </left>
        <right style="medium">
          <color indexed="64"/>
        </right>
        <top style="medium">
          <color indexed="64"/>
        </top>
        <bottom style="medium">
          <color indexed="64"/>
        </bottom>
      </border>
    </dxf>
    <dxf>
      <border>
        <bottom style="medium">
          <color indexed="64"/>
        </bottom>
        <vertical/>
        <horizontal/>
      </border>
    </dxf>
    <dxf>
      <alignment horizontal="center" vertical="center" textRotation="0" wrapText="1" relativeIndent="0" justifyLastLine="0" shrinkToFit="0" readingOrder="0"/>
      <border diagonalUp="0" diagonalDown="0">
        <left style="thin">
          <color auto="1"/>
        </left>
        <right style="thin">
          <color auto="1"/>
        </right>
        <top/>
        <bottom/>
      </border>
    </dxf>
    <dxf>
      <fill>
        <patternFill>
          <bgColor rgb="FFFF0000"/>
        </patternFill>
      </fill>
    </dxf>
  </dxfs>
  <tableStyles count="0" defaultTableStyle="TableStyleMedium9" defaultPivotStyle="PivotStyleLight16"/>
  <colors>
    <mruColors>
      <color rgb="FF6699FF"/>
      <color rgb="FF99CC00"/>
      <color rgb="FF66FFFF"/>
      <color rgb="FFC4BD97"/>
      <color rgb="FFCC3399"/>
      <color rgb="FF99FF33"/>
      <color rgb="FF00FFCC"/>
      <color rgb="FF66CCFF"/>
      <color rgb="FFCCECFF"/>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ables/table1.xml><?xml version="1.0" encoding="utf-8"?>
<table xmlns="http://schemas.openxmlformats.org/spreadsheetml/2006/main" id="8" name="Master" displayName="Master" ref="A2:V398" totalsRowShown="0" headerRowDxfId="200" headerRowBorderDxfId="199" tableBorderDxfId="198">
  <tableColumns count="22">
    <tableColumn id="1" name="SPEC" dataDxfId="197" dataCellStyle="Normal 10"/>
    <tableColumn id="2" name="NUMBER" dataDxfId="196" dataCellStyle="Normal 10"/>
    <tableColumn id="3" name="DESCRIPTION" dataDxfId="195"/>
    <tableColumn id="4" name="UNITS" dataDxfId="194" dataCellStyle="Normal 9"/>
    <tableColumn id="5" name="UNIT PRICES" dataDxfId="193"/>
    <tableColumn id="6" name="01-003" dataDxfId="192">
      <calculatedColumnFormula>'01-003'!$E5</calculatedColumnFormula>
    </tableColumn>
    <tableColumn id="7" name="Signal 2" dataDxfId="191">
      <calculatedColumnFormula>'Signal 2'!$E5</calculatedColumnFormula>
    </tableColumn>
    <tableColumn id="8" name="Signal 3" dataDxfId="190">
      <calculatedColumnFormula>'Signal 3'!$E5</calculatedColumnFormula>
    </tableColumn>
    <tableColumn id="9" name="Signal 4" dataDxfId="189">
      <calculatedColumnFormula>'Signal 4'!$E5</calculatedColumnFormula>
    </tableColumn>
    <tableColumn id="10" name="Signal 5" dataDxfId="188">
      <calculatedColumnFormula>'Signal 5'!$E5</calculatedColumnFormula>
    </tableColumn>
    <tableColumn id="11" name="Signal 6" dataDxfId="187">
      <calculatedColumnFormula>'Signal 6'!$E5</calculatedColumnFormula>
    </tableColumn>
    <tableColumn id="12" name="Signal 7" dataDxfId="186">
      <calculatedColumnFormula>'Signal 7'!$E5</calculatedColumnFormula>
    </tableColumn>
    <tableColumn id="13" name="Signal 8" dataDxfId="185">
      <calculatedColumnFormula>'Signal 8'!$E5</calculatedColumnFormula>
    </tableColumn>
    <tableColumn id="14" name="Signal 9" dataDxfId="184">
      <calculatedColumnFormula>'Signal 9'!$E5</calculatedColumnFormula>
    </tableColumn>
    <tableColumn id="15" name="Signal 10" dataDxfId="183">
      <calculatedColumnFormula>'Signal 10'!$E5</calculatedColumnFormula>
    </tableColumn>
    <tableColumn id="16" name="Signal 11" dataDxfId="182">
      <calculatedColumnFormula>'Signal 11'!$E5</calculatedColumnFormula>
    </tableColumn>
    <tableColumn id="17" name="Signal 12" dataDxfId="181">
      <calculatedColumnFormula>'Signal 12'!$E5</calculatedColumnFormula>
    </tableColumn>
    <tableColumn id="18" name="Signal 13" dataDxfId="180">
      <calculatedColumnFormula>'Signal 13'!$E5</calculatedColumnFormula>
    </tableColumn>
    <tableColumn id="19" name="Signal 14" dataDxfId="179">
      <calculatedColumnFormula>'Signal 14'!$E5</calculatedColumnFormula>
    </tableColumn>
    <tableColumn id="20" name="Signal 15" dataDxfId="178">
      <calculatedColumnFormula>'Signal 15'!$E5</calculatedColumnFormula>
    </tableColumn>
    <tableColumn id="21" name="Total Quantities" dataDxfId="177">
      <calculatedColumnFormula>SUM(F3:T3)</calculatedColumnFormula>
    </tableColumn>
    <tableColumn id="22" name="Total cost per item" dataDxfId="176" dataCellStyle="Currency">
      <calculatedColumnFormula>U3*E3</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id="10" name="Signal13456781011" displayName="Signal13456781011" ref="A4:E400" totalsRowShown="0" headerRowDxfId="110" tableBorderDxfId="109">
  <tableColumns count="5">
    <tableColumn id="1" name="SPEC" dataDxfId="108" dataCellStyle="Normal 7"/>
    <tableColumn id="2" name="NUMBER" dataDxfId="107" dataCellStyle="Normal 7"/>
    <tableColumn id="3" name="DESCRIPTION" dataDxfId="106"/>
    <tableColumn id="4" name="UNITS" dataDxfId="105" dataCellStyle="Normal 7"/>
    <tableColumn id="6" name="Signal 9" dataDxfId="104"/>
  </tableColumns>
  <tableStyleInfo name="TableStyleMedium2" showFirstColumn="0" showLastColumn="0" showRowStripes="1" showColumnStripes="0"/>
</table>
</file>

<file path=xl/tables/table11.xml><?xml version="1.0" encoding="utf-8"?>
<table xmlns="http://schemas.openxmlformats.org/spreadsheetml/2006/main" id="11" name="Signal1345678101112" displayName="Signal1345678101112" ref="A4:E400" totalsRowShown="0" headerRowDxfId="102" tableBorderDxfId="101">
  <tableColumns count="5">
    <tableColumn id="1" name="SPEC" dataDxfId="100" dataCellStyle="Normal 7"/>
    <tableColumn id="2" name="NUMBER" dataDxfId="99" dataCellStyle="Normal 7"/>
    <tableColumn id="3" name="DESCRIPTION" dataDxfId="98"/>
    <tableColumn id="4" name="UNITS" dataDxfId="97" dataCellStyle="Normal 7"/>
    <tableColumn id="6" name="Signal 10" dataDxfId="96"/>
  </tableColumns>
  <tableStyleInfo name="TableStyleMedium2" showFirstColumn="0" showLastColumn="0" showRowStripes="1" showColumnStripes="0"/>
</table>
</file>

<file path=xl/tables/table12.xml><?xml version="1.0" encoding="utf-8"?>
<table xmlns="http://schemas.openxmlformats.org/spreadsheetml/2006/main" id="12" name="Signal134567810111213" displayName="Signal134567810111213" ref="A4:E400" totalsRowShown="0" headerRowDxfId="94" tableBorderDxfId="93">
  <tableColumns count="5">
    <tableColumn id="1" name="SPEC" dataDxfId="92" dataCellStyle="Normal 7"/>
    <tableColumn id="2" name="NUMBER" dataDxfId="91" dataCellStyle="Normal 7"/>
    <tableColumn id="3" name="DESCRIPTION" dataDxfId="90"/>
    <tableColumn id="4" name="UNITS" dataDxfId="89" dataCellStyle="Normal 7"/>
    <tableColumn id="6" name="Signal 11" dataDxfId="88"/>
  </tableColumns>
  <tableStyleInfo name="TableStyleMedium2" showFirstColumn="0" showLastColumn="0" showRowStripes="1" showColumnStripes="0"/>
</table>
</file>

<file path=xl/tables/table13.xml><?xml version="1.0" encoding="utf-8"?>
<table xmlns="http://schemas.openxmlformats.org/spreadsheetml/2006/main" id="21" name="Signal13456781011121322" displayName="Signal13456781011121322" ref="A4:E400" totalsRowShown="0" headerRowDxfId="86" tableBorderDxfId="85">
  <tableColumns count="5">
    <tableColumn id="1" name="SPEC" dataDxfId="84" dataCellStyle="Normal 7"/>
    <tableColumn id="2" name="NUMBER" dataDxfId="83" dataCellStyle="Normal 7"/>
    <tableColumn id="3" name="DESCRIPTION" dataDxfId="82"/>
    <tableColumn id="4" name="UNITS" dataDxfId="81" dataCellStyle="Normal 7"/>
    <tableColumn id="6" name="Signal 12" dataDxfId="80"/>
  </tableColumns>
  <tableStyleInfo name="TableStyleMedium2" showFirstColumn="0" showLastColumn="0" showRowStripes="1" showColumnStripes="0"/>
</table>
</file>

<file path=xl/tables/table14.xml><?xml version="1.0" encoding="utf-8"?>
<table xmlns="http://schemas.openxmlformats.org/spreadsheetml/2006/main" id="22" name="Signal1345678101112132223" displayName="Signal1345678101112132223" ref="A4:E400" totalsRowShown="0" headerRowDxfId="78" tableBorderDxfId="77">
  <tableColumns count="5">
    <tableColumn id="1" name="SPEC" dataDxfId="76" dataCellStyle="Normal 7"/>
    <tableColumn id="2" name="NUMBER" dataDxfId="75" dataCellStyle="Normal 7"/>
    <tableColumn id="3" name="DESCRIPTION" dataDxfId="74"/>
    <tableColumn id="4" name="UNITS" dataDxfId="73" dataCellStyle="Normal 7"/>
    <tableColumn id="6" name="Signal 13" dataDxfId="72"/>
  </tableColumns>
  <tableStyleInfo name="TableStyleMedium2" showFirstColumn="0" showLastColumn="0" showRowStripes="1" showColumnStripes="0"/>
</table>
</file>

<file path=xl/tables/table15.xml><?xml version="1.0" encoding="utf-8"?>
<table xmlns="http://schemas.openxmlformats.org/spreadsheetml/2006/main" id="23" name="Signal134567810111213222324" displayName="Signal134567810111213222324" ref="A4:E400" totalsRowShown="0" headerRowDxfId="70" tableBorderDxfId="69">
  <tableColumns count="5">
    <tableColumn id="1" name="SPEC" dataDxfId="68" dataCellStyle="Normal 7"/>
    <tableColumn id="2" name="NUMBER" dataDxfId="67" dataCellStyle="Normal 7"/>
    <tableColumn id="3" name="DESCRIPTION" dataDxfId="66"/>
    <tableColumn id="4" name="UNITS" dataDxfId="65" dataCellStyle="Normal 7"/>
    <tableColumn id="6" name="Signal 14" dataDxfId="64"/>
  </tableColumns>
  <tableStyleInfo name="TableStyleMedium2" showFirstColumn="0" showLastColumn="0" showRowStripes="1" showColumnStripes="0"/>
</table>
</file>

<file path=xl/tables/table16.xml><?xml version="1.0" encoding="utf-8"?>
<table xmlns="http://schemas.openxmlformats.org/spreadsheetml/2006/main" id="24" name="Signal13456781011121322232425" displayName="Signal13456781011121322232425" ref="A4:E400" totalsRowShown="0" headerRowDxfId="62" tableBorderDxfId="61">
  <tableColumns count="5">
    <tableColumn id="1" name="SPEC" dataDxfId="60" dataCellStyle="Normal 7"/>
    <tableColumn id="2" name="NUMBER" dataDxfId="59" dataCellStyle="Normal 7"/>
    <tableColumn id="3" name="DESCRIPTION" dataDxfId="58"/>
    <tableColumn id="4" name="UNITS" dataDxfId="57" dataCellStyle="Normal 7"/>
    <tableColumn id="6" name="Signal 15" dataDxfId="56"/>
  </tableColumns>
  <tableStyleInfo name="TableStyleMedium2" showFirstColumn="0" showLastColumn="0" showRowStripes="1" showColumnStripes="0"/>
</table>
</file>

<file path=xl/tables/table17.xml><?xml version="1.0" encoding="utf-8"?>
<table xmlns="http://schemas.openxmlformats.org/spreadsheetml/2006/main" id="13" name="Table8214" displayName="Table8214" ref="A4:E247" totalsRowShown="0" headerRowDxfId="55" tableBorderDxfId="54">
  <tableColumns count="5">
    <tableColumn id="1" name="SPEC" dataDxfId="53" dataCellStyle="Normal 7"/>
    <tableColumn id="2" name="NUMBER" dataDxfId="52" dataCellStyle="Normal 7"/>
    <tableColumn id="3" name="DESCRIPTION" dataDxfId="51"/>
    <tableColumn id="4" name="UNITS" dataDxfId="50" dataCellStyle="Normal 7"/>
    <tableColumn id="6" name="Signal 8" dataDxfId="49"/>
  </tableColumns>
  <tableStyleInfo name="TableStyleMedium2" showFirstColumn="0" showLastColumn="0" showRowStripes="1" showColumnStripes="0"/>
</table>
</file>

<file path=xl/tables/table18.xml><?xml version="1.0" encoding="utf-8"?>
<table xmlns="http://schemas.openxmlformats.org/spreadsheetml/2006/main" id="14" name="Table8215" displayName="Table8215" ref="A4:E247" totalsRowShown="0" headerRowDxfId="48" tableBorderDxfId="47">
  <tableColumns count="5">
    <tableColumn id="1" name="SPEC" dataDxfId="46" dataCellStyle="Normal 7"/>
    <tableColumn id="2" name="NUMBER" dataDxfId="45" dataCellStyle="Normal 7"/>
    <tableColumn id="3" name="DESCRIPTION" dataDxfId="44"/>
    <tableColumn id="4" name="UNITS" dataDxfId="43" dataCellStyle="Normal 7"/>
    <tableColumn id="6" name="Signal 9" dataDxfId="42"/>
  </tableColumns>
  <tableStyleInfo name="TableStyleMedium2" showFirstColumn="0" showLastColumn="0" showRowStripes="1" showColumnStripes="0"/>
</table>
</file>

<file path=xl/tables/table19.xml><?xml version="1.0" encoding="utf-8"?>
<table xmlns="http://schemas.openxmlformats.org/spreadsheetml/2006/main" id="15" name="Table8216" displayName="Table8216" ref="A4:E247" totalsRowShown="0" headerRowDxfId="41" tableBorderDxfId="40">
  <tableColumns count="5">
    <tableColumn id="1" name="SPEC" dataDxfId="39" dataCellStyle="Normal 7"/>
    <tableColumn id="2" name="NUMBER" dataDxfId="38" dataCellStyle="Normal 7"/>
    <tableColumn id="3" name="DESCRIPTION" dataDxfId="37"/>
    <tableColumn id="4" name="UNITS" dataDxfId="36" dataCellStyle="Normal 7"/>
    <tableColumn id="6" name="Signal 10" dataDxfId="35"/>
  </tableColumns>
  <tableStyleInfo name="TableStyleMedium2" showFirstColumn="0" showLastColumn="0" showRowStripes="1" showColumnStripes="0"/>
</table>
</file>

<file path=xl/tables/table2.xml><?xml version="1.0" encoding="utf-8"?>
<table xmlns="http://schemas.openxmlformats.org/spreadsheetml/2006/main" id="1" name="Signal1" displayName="Signal1" ref="A4:E400" totalsRowShown="0" headerRowDxfId="174" tableBorderDxfId="173">
  <tableColumns count="5">
    <tableColumn id="1" name="SPEC" dataDxfId="172" dataCellStyle="Normal 7"/>
    <tableColumn id="2" name="NUMBER" dataDxfId="171" dataCellStyle="Normal 7"/>
    <tableColumn id="3" name="DESCRIPTION" dataDxfId="170"/>
    <tableColumn id="4" name="UNITS" dataDxfId="169" dataCellStyle="Normal 7"/>
    <tableColumn id="6" name="01-003" dataDxfId="168"/>
  </tableColumns>
  <tableStyleInfo name="TableStyleMedium2" showFirstColumn="0" showLastColumn="0" showRowStripes="1" showColumnStripes="0"/>
</table>
</file>

<file path=xl/tables/table20.xml><?xml version="1.0" encoding="utf-8"?>
<table xmlns="http://schemas.openxmlformats.org/spreadsheetml/2006/main" id="16" name="Table8217" displayName="Table8217" ref="A4:E247" totalsRowShown="0" headerRowDxfId="34" tableBorderDxfId="33">
  <tableColumns count="5">
    <tableColumn id="1" name="SPEC" dataDxfId="32" dataCellStyle="Normal 7"/>
    <tableColumn id="2" name="NUMBER" dataDxfId="31" dataCellStyle="Normal 7"/>
    <tableColumn id="3" name="DESCRIPTION" dataDxfId="30"/>
    <tableColumn id="4" name="UNITS" dataDxfId="29" dataCellStyle="Normal 7"/>
    <tableColumn id="6" name="Signal 11" dataDxfId="28"/>
  </tableColumns>
  <tableStyleInfo name="TableStyleMedium2" showFirstColumn="0" showLastColumn="0" showRowStripes="1" showColumnStripes="0"/>
</table>
</file>

<file path=xl/tables/table21.xml><?xml version="1.0" encoding="utf-8"?>
<table xmlns="http://schemas.openxmlformats.org/spreadsheetml/2006/main" id="17" name="Table8218" displayName="Table8218" ref="A4:E247" totalsRowShown="0" headerRowDxfId="27" tableBorderDxfId="26">
  <tableColumns count="5">
    <tableColumn id="1" name="SPEC" dataDxfId="25" dataCellStyle="Normal 7"/>
    <tableColumn id="2" name="NUMBER" dataDxfId="24" dataCellStyle="Normal 7"/>
    <tableColumn id="3" name="DESCRIPTION" dataDxfId="23"/>
    <tableColumn id="4" name="UNITS" dataDxfId="22" dataCellStyle="Normal 7"/>
    <tableColumn id="6" name="Signal 12" dataDxfId="21"/>
  </tableColumns>
  <tableStyleInfo name="TableStyleMedium2" showFirstColumn="0" showLastColumn="0" showRowStripes="1" showColumnStripes="0"/>
</table>
</file>

<file path=xl/tables/table22.xml><?xml version="1.0" encoding="utf-8"?>
<table xmlns="http://schemas.openxmlformats.org/spreadsheetml/2006/main" id="18" name="Table8219" displayName="Table8219" ref="A4:E247" totalsRowShown="0" headerRowDxfId="20" tableBorderDxfId="19">
  <tableColumns count="5">
    <tableColumn id="1" name="SPEC" dataDxfId="18" dataCellStyle="Normal 7"/>
    <tableColumn id="2" name="NUMBER" dataDxfId="17" dataCellStyle="Normal 7"/>
    <tableColumn id="3" name="DESCRIPTION" dataDxfId="16"/>
    <tableColumn id="4" name="UNITS" dataDxfId="15" dataCellStyle="Normal 7"/>
    <tableColumn id="6" name="Signal 13" dataDxfId="14"/>
  </tableColumns>
  <tableStyleInfo name="TableStyleMedium2" showFirstColumn="0" showLastColumn="0" showRowStripes="1" showColumnStripes="0"/>
</table>
</file>

<file path=xl/tables/table23.xml><?xml version="1.0" encoding="utf-8"?>
<table xmlns="http://schemas.openxmlformats.org/spreadsheetml/2006/main" id="19" name="Table8220" displayName="Table8220" ref="A4:E247" totalsRowShown="0" headerRowDxfId="13" tableBorderDxfId="12">
  <tableColumns count="5">
    <tableColumn id="1" name="SPEC" dataDxfId="11" dataCellStyle="Normal 7"/>
    <tableColumn id="2" name="NUMBER" dataDxfId="10" dataCellStyle="Normal 7"/>
    <tableColumn id="3" name="DESCRIPTION" dataDxfId="9"/>
    <tableColumn id="4" name="UNITS" dataDxfId="8" dataCellStyle="Normal 7"/>
    <tableColumn id="6" name="Signal 14" dataDxfId="7"/>
  </tableColumns>
  <tableStyleInfo name="TableStyleMedium2" showFirstColumn="0" showLastColumn="0" showRowStripes="1" showColumnStripes="0"/>
</table>
</file>

<file path=xl/tables/table24.xml><?xml version="1.0" encoding="utf-8"?>
<table xmlns="http://schemas.openxmlformats.org/spreadsheetml/2006/main" id="20" name="Table8221" displayName="Table8221" ref="A4:E247" totalsRowShown="0" headerRowDxfId="6" tableBorderDxfId="5">
  <tableColumns count="5">
    <tableColumn id="1" name="SPEC" dataDxfId="4" dataCellStyle="Normal 7"/>
    <tableColumn id="2" name="NUMBER" dataDxfId="3" dataCellStyle="Normal 7"/>
    <tableColumn id="3" name="DESCRIPTION" dataDxfId="2"/>
    <tableColumn id="4" name="UNITS" dataDxfId="1" dataCellStyle="Normal 7"/>
    <tableColumn id="6" name="Signal 15" dataDxfId="0"/>
  </tableColumns>
  <tableStyleInfo name="TableStyleMedium2" showFirstColumn="0" showLastColumn="0" showRowStripes="1" showColumnStripes="0"/>
</table>
</file>

<file path=xl/tables/table3.xml><?xml version="1.0" encoding="utf-8"?>
<table xmlns="http://schemas.openxmlformats.org/spreadsheetml/2006/main" id="2" name="Signal13" displayName="Signal13" ref="A4:E400" totalsRowShown="0" headerRowDxfId="166" tableBorderDxfId="165">
  <tableColumns count="5">
    <tableColumn id="1" name="SPEC" dataDxfId="164" dataCellStyle="Normal 7"/>
    <tableColumn id="2" name="NUMBER" dataDxfId="163" dataCellStyle="Normal 7"/>
    <tableColumn id="3" name="DESCRIPTION" dataDxfId="162"/>
    <tableColumn id="4" name="UNITS" dataDxfId="161" dataCellStyle="Normal 7"/>
    <tableColumn id="6" name="Signal 2" dataDxfId="160"/>
  </tableColumns>
  <tableStyleInfo name="TableStyleMedium2" showFirstColumn="0" showLastColumn="0" showRowStripes="1" showColumnStripes="0"/>
</table>
</file>

<file path=xl/tables/table4.xml><?xml version="1.0" encoding="utf-8"?>
<table xmlns="http://schemas.openxmlformats.org/spreadsheetml/2006/main" id="3" name="Signal134" displayName="Signal134" ref="A4:E400" totalsRowShown="0" headerRowDxfId="158" tableBorderDxfId="157">
  <tableColumns count="5">
    <tableColumn id="1" name="SPEC" dataDxfId="156" dataCellStyle="Normal 7"/>
    <tableColumn id="2" name="NUMBER" dataDxfId="155" dataCellStyle="Normal 7"/>
    <tableColumn id="3" name="DESCRIPTION" dataDxfId="154"/>
    <tableColumn id="4" name="UNITS" dataDxfId="153" dataCellStyle="Normal 7"/>
    <tableColumn id="6" name="Signal 3" dataDxfId="152"/>
  </tableColumns>
  <tableStyleInfo name="TableStyleMedium2" showFirstColumn="0" showLastColumn="0" showRowStripes="1" showColumnStripes="0"/>
</table>
</file>

<file path=xl/tables/table5.xml><?xml version="1.0" encoding="utf-8"?>
<table xmlns="http://schemas.openxmlformats.org/spreadsheetml/2006/main" id="4" name="Signal1345" displayName="Signal1345" ref="A4:E400" totalsRowShown="0" headerRowDxfId="150" tableBorderDxfId="149">
  <tableColumns count="5">
    <tableColumn id="1" name="SPEC" dataDxfId="148" dataCellStyle="Normal 7"/>
    <tableColumn id="2" name="NUMBER" dataDxfId="147" dataCellStyle="Normal 7"/>
    <tableColumn id="3" name="DESCRIPTION" dataDxfId="146"/>
    <tableColumn id="4" name="UNITS" dataDxfId="145" dataCellStyle="Normal 7"/>
    <tableColumn id="6" name="Signal 4" dataDxfId="144"/>
  </tableColumns>
  <tableStyleInfo name="TableStyleMedium2" showFirstColumn="0" showLastColumn="0" showRowStripes="1" showColumnStripes="0"/>
</table>
</file>

<file path=xl/tables/table6.xml><?xml version="1.0" encoding="utf-8"?>
<table xmlns="http://schemas.openxmlformats.org/spreadsheetml/2006/main" id="5" name="Signal13456" displayName="Signal13456" ref="A4:E400" totalsRowShown="0" headerRowDxfId="142" tableBorderDxfId="141">
  <tableColumns count="5">
    <tableColumn id="1" name="SPEC" dataDxfId="140" dataCellStyle="Normal 7"/>
    <tableColumn id="2" name="NUMBER" dataDxfId="139" dataCellStyle="Normal 7"/>
    <tableColumn id="3" name="DESCRIPTION" dataDxfId="138"/>
    <tableColumn id="4" name="UNITS" dataDxfId="137" dataCellStyle="Normal 7"/>
    <tableColumn id="6" name="Signal 5" dataDxfId="136"/>
  </tableColumns>
  <tableStyleInfo name="TableStyleMedium2" showFirstColumn="0" showLastColumn="0" showRowStripes="1" showColumnStripes="0"/>
</table>
</file>

<file path=xl/tables/table7.xml><?xml version="1.0" encoding="utf-8"?>
<table xmlns="http://schemas.openxmlformats.org/spreadsheetml/2006/main" id="6" name="Signal134567" displayName="Signal134567" ref="A4:E400" totalsRowShown="0" headerRowDxfId="134" tableBorderDxfId="133">
  <tableColumns count="5">
    <tableColumn id="1" name="SPEC" dataDxfId="132" dataCellStyle="Normal 7"/>
    <tableColumn id="2" name="NUMBER" dataDxfId="131" dataCellStyle="Normal 7"/>
    <tableColumn id="3" name="DESCRIPTION" dataDxfId="130"/>
    <tableColumn id="4" name="UNITS" dataDxfId="129" dataCellStyle="Normal 7"/>
    <tableColumn id="6" name="Signal 6" dataDxfId="128"/>
  </tableColumns>
  <tableStyleInfo name="TableStyleMedium2" showFirstColumn="0" showLastColumn="0" showRowStripes="1" showColumnStripes="0"/>
</table>
</file>

<file path=xl/tables/table8.xml><?xml version="1.0" encoding="utf-8"?>
<table xmlns="http://schemas.openxmlformats.org/spreadsheetml/2006/main" id="7" name="Signal1345678" displayName="Signal1345678" ref="A4:E400" totalsRowShown="0" headerRowDxfId="126" tableBorderDxfId="125">
  <tableColumns count="5">
    <tableColumn id="1" name="SPEC" dataDxfId="124" dataCellStyle="Normal 7"/>
    <tableColumn id="2" name="NUMBER" dataDxfId="123" dataCellStyle="Normal 7"/>
    <tableColumn id="3" name="DESCRIPTION" dataDxfId="122"/>
    <tableColumn id="4" name="UNITS" dataDxfId="121" dataCellStyle="Normal 7"/>
    <tableColumn id="6" name="Signal 7" dataDxfId="120"/>
  </tableColumns>
  <tableStyleInfo name="TableStyleMedium2" showFirstColumn="0" showLastColumn="0" showRowStripes="1" showColumnStripes="0"/>
</table>
</file>

<file path=xl/tables/table9.xml><?xml version="1.0" encoding="utf-8"?>
<table xmlns="http://schemas.openxmlformats.org/spreadsheetml/2006/main" id="9" name="Signal134567810" displayName="Signal134567810" ref="A4:E400" totalsRowShown="0" headerRowDxfId="118" tableBorderDxfId="117">
  <tableColumns count="5">
    <tableColumn id="1" name="SPEC" dataDxfId="116" dataCellStyle="Normal 7"/>
    <tableColumn id="2" name="NUMBER" dataDxfId="115" dataCellStyle="Normal 7"/>
    <tableColumn id="3" name="DESCRIPTION" dataDxfId="114"/>
    <tableColumn id="4" name="UNITS" dataDxfId="113" dataCellStyle="Normal 7"/>
    <tableColumn id="6" name="Signal 8" dataDxfId="11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417"/>
  <sheetViews>
    <sheetView tabSelected="1" topLeftCell="A361" zoomScale="85" zoomScaleNormal="85" workbookViewId="0">
      <selection activeCell="C400" sqref="C400"/>
    </sheetView>
  </sheetViews>
  <sheetFormatPr defaultRowHeight="15" x14ac:dyDescent="0.25"/>
  <cols>
    <col min="1" max="1" width="9.28515625" customWidth="1"/>
    <col min="2" max="2" width="11.140625" customWidth="1"/>
    <col min="3" max="3" width="82.5703125" bestFit="1" customWidth="1"/>
    <col min="4" max="4" width="11.140625" customWidth="1"/>
    <col min="5" max="5" width="19.85546875" customWidth="1"/>
    <col min="6" max="9" width="13.85546875" style="27" customWidth="1"/>
    <col min="10" max="20" width="13.85546875" style="30" customWidth="1"/>
    <col min="21" max="21" width="17.140625" style="30" customWidth="1"/>
    <col min="22" max="22" width="18.5703125" customWidth="1"/>
    <col min="23" max="23" width="4.140625" customWidth="1"/>
    <col min="24" max="24" width="11.42578125" bestFit="1" customWidth="1"/>
    <col min="25" max="25" width="18.140625" bestFit="1" customWidth="1"/>
    <col min="26" max="26" width="20" style="53" customWidth="1"/>
  </cols>
  <sheetData>
    <row r="1" spans="1:64" ht="15.75" thickBot="1" x14ac:dyDescent="0.3">
      <c r="A1" s="435" t="s">
        <v>343</v>
      </c>
      <c r="B1" s="436"/>
      <c r="C1" s="436"/>
      <c r="D1" s="436"/>
      <c r="E1" s="436"/>
      <c r="F1" s="436"/>
      <c r="G1" s="436"/>
      <c r="H1" s="436"/>
      <c r="I1" s="436"/>
      <c r="J1" s="436"/>
      <c r="K1" s="436"/>
      <c r="L1" s="436"/>
      <c r="M1" s="436"/>
      <c r="N1" s="436"/>
      <c r="O1" s="436"/>
      <c r="P1" s="436"/>
      <c r="Q1" s="436"/>
      <c r="R1" s="436"/>
      <c r="S1" s="436"/>
      <c r="T1" s="436"/>
      <c r="U1" s="436"/>
      <c r="V1" s="437"/>
      <c r="W1" s="158"/>
      <c r="Y1" s="426" t="s">
        <v>499</v>
      </c>
      <c r="Z1" s="427"/>
    </row>
    <row r="2" spans="1:64" ht="25.5" customHeight="1" thickBot="1" x14ac:dyDescent="0.3">
      <c r="A2" s="62" t="s">
        <v>7</v>
      </c>
      <c r="B2" s="200" t="s">
        <v>8</v>
      </c>
      <c r="C2" s="203" t="s">
        <v>9</v>
      </c>
      <c r="D2" s="225" t="s">
        <v>4</v>
      </c>
      <c r="E2" s="199" t="s">
        <v>5</v>
      </c>
      <c r="F2" s="63" t="s">
        <v>344</v>
      </c>
      <c r="G2" s="63" t="s">
        <v>469</v>
      </c>
      <c r="H2" s="63" t="s">
        <v>470</v>
      </c>
      <c r="I2" s="63" t="s">
        <v>471</v>
      </c>
      <c r="J2" s="63" t="s">
        <v>472</v>
      </c>
      <c r="K2" s="63" t="s">
        <v>473</v>
      </c>
      <c r="L2" s="63" t="s">
        <v>474</v>
      </c>
      <c r="M2" s="63" t="s">
        <v>296</v>
      </c>
      <c r="N2" s="63" t="s">
        <v>297</v>
      </c>
      <c r="O2" s="63" t="s">
        <v>298</v>
      </c>
      <c r="P2" s="63" t="s">
        <v>299</v>
      </c>
      <c r="Q2" s="63" t="s">
        <v>300</v>
      </c>
      <c r="R2" s="63" t="s">
        <v>301</v>
      </c>
      <c r="S2" s="63" t="s">
        <v>302</v>
      </c>
      <c r="T2" s="134" t="s">
        <v>303</v>
      </c>
      <c r="U2" s="135" t="s">
        <v>10</v>
      </c>
      <c r="V2" s="131" t="s">
        <v>11</v>
      </c>
      <c r="W2" s="8"/>
      <c r="X2" s="242" t="s">
        <v>476</v>
      </c>
      <c r="Y2" s="72" t="s">
        <v>288</v>
      </c>
    </row>
    <row r="3" spans="1:64" x14ac:dyDescent="0.25">
      <c r="A3" s="19" t="s">
        <v>0</v>
      </c>
      <c r="B3" s="161">
        <v>40100</v>
      </c>
      <c r="C3" s="173" t="s">
        <v>1</v>
      </c>
      <c r="D3" s="185" t="s">
        <v>2</v>
      </c>
      <c r="E3" s="308"/>
      <c r="F3" s="319" t="str">
        <f>'01-003'!$E5</f>
        <v>LUMP</v>
      </c>
      <c r="G3" s="64" t="str">
        <f>'Signal 2'!$E5</f>
        <v>LUMP</v>
      </c>
      <c r="H3" s="64" t="str">
        <f>'Signal 3'!$E5</f>
        <v>LUMP</v>
      </c>
      <c r="I3" s="64" t="str">
        <f>'Signal 4'!$E5</f>
        <v>LUMP</v>
      </c>
      <c r="J3" s="64" t="str">
        <f>'Signal 5'!$E5</f>
        <v>LUMP</v>
      </c>
      <c r="K3" s="64" t="str">
        <f>'Signal 6'!$E5</f>
        <v>LUMP</v>
      </c>
      <c r="L3" s="64" t="str">
        <f>'Signal 7'!$E5</f>
        <v>LUMP</v>
      </c>
      <c r="M3" s="64" t="str">
        <f>'Signal 8'!$E5</f>
        <v>LUMP</v>
      </c>
      <c r="N3" s="64" t="str">
        <f>'Signal 9'!$E5</f>
        <v>LUMP</v>
      </c>
      <c r="O3" s="64" t="str">
        <f>'Signal 10'!$E5</f>
        <v>LUMP</v>
      </c>
      <c r="P3" s="64" t="str">
        <f>'Signal 11'!$E5</f>
        <v>LUMP</v>
      </c>
      <c r="Q3" s="64" t="str">
        <f>'Signal 12'!$E5</f>
        <v>LUMP</v>
      </c>
      <c r="R3" s="64" t="str">
        <f>'Signal 13'!$E5</f>
        <v>LUMP</v>
      </c>
      <c r="S3" s="64" t="str">
        <f>'Signal 14'!$E5</f>
        <v>LUMP</v>
      </c>
      <c r="T3" s="396" t="str">
        <f>'Signal 15'!$E5</f>
        <v>LUMP</v>
      </c>
      <c r="U3" s="394" t="s">
        <v>287</v>
      </c>
      <c r="V3" s="338">
        <f>Z3</f>
        <v>0</v>
      </c>
      <c r="W3" s="243"/>
      <c r="Y3" s="73">
        <v>0</v>
      </c>
      <c r="Z3" s="119">
        <f>Y3*Z399</f>
        <v>0</v>
      </c>
    </row>
    <row r="4" spans="1:64" x14ac:dyDescent="0.25">
      <c r="A4" s="48" t="s">
        <v>0</v>
      </c>
      <c r="B4" s="162">
        <v>40120</v>
      </c>
      <c r="C4" s="174" t="s">
        <v>3</v>
      </c>
      <c r="D4" s="186" t="s">
        <v>2</v>
      </c>
      <c r="E4" s="309"/>
      <c r="F4" s="320" t="str">
        <f>'01-003'!$E6</f>
        <v>LUMP</v>
      </c>
      <c r="G4" s="28" t="str">
        <f>'Signal 2'!$E6</f>
        <v>LUMP</v>
      </c>
      <c r="H4" s="28" t="str">
        <f>'Signal 3'!$E6</f>
        <v>LUMP</v>
      </c>
      <c r="I4" s="28" t="str">
        <f>'Signal 4'!$E6</f>
        <v>LUMP</v>
      </c>
      <c r="J4" s="28" t="str">
        <f>'Signal 5'!$E6</f>
        <v>LUMP</v>
      </c>
      <c r="K4" s="28" t="str">
        <f>'Signal 6'!$E6</f>
        <v>LUMP</v>
      </c>
      <c r="L4" s="28" t="str">
        <f>'Signal 7'!$E6</f>
        <v>LUMP</v>
      </c>
      <c r="M4" s="28" t="str">
        <f>'Signal 8'!$E6</f>
        <v>LUMP</v>
      </c>
      <c r="N4" s="28" t="str">
        <f>'Signal 9'!$E6</f>
        <v>LUMP</v>
      </c>
      <c r="O4" s="28" t="str">
        <f>'Signal 10'!$E6</f>
        <v>LUMP</v>
      </c>
      <c r="P4" s="28" t="str">
        <f>'Signal 11'!$E6</f>
        <v>LUMP</v>
      </c>
      <c r="Q4" s="28" t="str">
        <f>'Signal 12'!$E6</f>
        <v>LUMP</v>
      </c>
      <c r="R4" s="28" t="str">
        <f>'Signal 13'!$E6</f>
        <v>LUMP</v>
      </c>
      <c r="S4" s="28" t="str">
        <f>'Signal 14'!$E6</f>
        <v>LUMP</v>
      </c>
      <c r="T4" s="379" t="str">
        <f>'Signal 15'!$E6</f>
        <v>LUMP</v>
      </c>
      <c r="U4" s="395" t="s">
        <v>287</v>
      </c>
      <c r="V4" s="339">
        <f>Z4</f>
        <v>0</v>
      </c>
      <c r="W4" s="243"/>
      <c r="Y4" s="74">
        <v>0</v>
      </c>
      <c r="Z4" s="120">
        <f t="shared" ref="Z4:Z13" si="0">Y4*Z399</f>
        <v>0</v>
      </c>
      <c r="AA4" s="7"/>
      <c r="AB4" s="7"/>
      <c r="AC4" s="7"/>
      <c r="AD4" s="7"/>
      <c r="AE4" s="7"/>
      <c r="AF4" s="7"/>
      <c r="AG4" s="7"/>
      <c r="AH4" s="7"/>
      <c r="AI4" s="7"/>
      <c r="AJ4" s="7"/>
      <c r="AK4" s="7"/>
      <c r="AL4" s="7"/>
      <c r="AM4" s="7"/>
      <c r="AN4" s="7"/>
      <c r="AO4" s="7"/>
    </row>
    <row r="5" spans="1:64" x14ac:dyDescent="0.25">
      <c r="A5" s="256" t="s">
        <v>0</v>
      </c>
      <c r="B5" s="257">
        <v>38300</v>
      </c>
      <c r="C5" s="293" t="s">
        <v>504</v>
      </c>
      <c r="D5" s="248" t="s">
        <v>505</v>
      </c>
      <c r="E5" s="310"/>
      <c r="F5" s="320">
        <f>'01-003'!$E7</f>
        <v>0</v>
      </c>
      <c r="G5" s="28">
        <f>'Signal 2'!$E7</f>
        <v>0</v>
      </c>
      <c r="H5" s="28">
        <f>'Signal 3'!$E7</f>
        <v>0</v>
      </c>
      <c r="I5" s="28">
        <f>'Signal 4'!$E7</f>
        <v>0</v>
      </c>
      <c r="J5" s="28">
        <f>'Signal 5'!$E7</f>
        <v>0</v>
      </c>
      <c r="K5" s="28">
        <f>'Signal 6'!$E7</f>
        <v>0</v>
      </c>
      <c r="L5" s="28">
        <f>'Signal 7'!$E7</f>
        <v>0</v>
      </c>
      <c r="M5" s="28">
        <f>'Signal 8'!$E7</f>
        <v>0</v>
      </c>
      <c r="N5" s="28">
        <f>'Signal 9'!$E7</f>
        <v>0</v>
      </c>
      <c r="O5" s="28">
        <f>'Signal 10'!$E7</f>
        <v>0</v>
      </c>
      <c r="P5" s="28">
        <f>'Signal 11'!$E7</f>
        <v>0</v>
      </c>
      <c r="Q5" s="28">
        <f>'Signal 12'!$E7</f>
        <v>0</v>
      </c>
      <c r="R5" s="28">
        <f>'Signal 13'!$E7</f>
        <v>0</v>
      </c>
      <c r="S5" s="28">
        <f>'Signal 14'!$E7</f>
        <v>0</v>
      </c>
      <c r="T5" s="379">
        <f>'Signal 15'!$E7</f>
        <v>0</v>
      </c>
      <c r="U5" s="395">
        <f t="shared" ref="U5:U6" si="1">SUM(F5:T5)</f>
        <v>0</v>
      </c>
      <c r="V5" s="340">
        <f t="shared" ref="V5:V6" si="2">U5*E5</f>
        <v>0</v>
      </c>
      <c r="W5" s="243"/>
      <c r="Y5" s="74"/>
      <c r="Z5" s="120">
        <f t="shared" si="0"/>
        <v>0</v>
      </c>
      <c r="AA5" s="7"/>
      <c r="AB5" s="7"/>
      <c r="AC5" s="7"/>
      <c r="AD5" s="7"/>
      <c r="AE5" s="7"/>
      <c r="AF5" s="7"/>
      <c r="AG5" s="7"/>
      <c r="AH5" s="7"/>
      <c r="AI5" s="7"/>
      <c r="AJ5" s="7"/>
      <c r="AK5" s="7"/>
      <c r="AL5" s="7"/>
      <c r="AM5" s="7"/>
      <c r="AN5" s="7"/>
      <c r="AO5" s="7"/>
    </row>
    <row r="6" spans="1:64" x14ac:dyDescent="0.25">
      <c r="A6" s="256"/>
      <c r="B6" s="257"/>
      <c r="C6" s="293"/>
      <c r="D6" s="248"/>
      <c r="E6" s="310"/>
      <c r="F6" s="320">
        <f>'01-003'!$E8</f>
        <v>0</v>
      </c>
      <c r="G6" s="28">
        <f>'Signal 2'!$E8</f>
        <v>0</v>
      </c>
      <c r="H6" s="28">
        <f>'Signal 3'!$E8</f>
        <v>0</v>
      </c>
      <c r="I6" s="28">
        <f>'Signal 4'!$E8</f>
        <v>0</v>
      </c>
      <c r="J6" s="28">
        <f>'Signal 5'!$E8</f>
        <v>0</v>
      </c>
      <c r="K6" s="28">
        <f>'Signal 6'!$E8</f>
        <v>0</v>
      </c>
      <c r="L6" s="28">
        <f>'Signal 7'!$E8</f>
        <v>0</v>
      </c>
      <c r="M6" s="28">
        <f>'Signal 8'!$E8</f>
        <v>0</v>
      </c>
      <c r="N6" s="28">
        <f>'Signal 9'!$E8</f>
        <v>0</v>
      </c>
      <c r="O6" s="28">
        <f>'Signal 10'!$E8</f>
        <v>0</v>
      </c>
      <c r="P6" s="28">
        <f>'Signal 11'!$E8</f>
        <v>0</v>
      </c>
      <c r="Q6" s="28">
        <f>'Signal 12'!$E8</f>
        <v>0</v>
      </c>
      <c r="R6" s="28">
        <f>'Signal 13'!$E8</f>
        <v>0</v>
      </c>
      <c r="S6" s="28">
        <f>'Signal 14'!$E8</f>
        <v>0</v>
      </c>
      <c r="T6" s="379">
        <f>'Signal 15'!$E8</f>
        <v>0</v>
      </c>
      <c r="U6" s="395">
        <f t="shared" si="1"/>
        <v>0</v>
      </c>
      <c r="V6" s="340">
        <f t="shared" si="2"/>
        <v>0</v>
      </c>
      <c r="W6" s="243"/>
      <c r="Y6" s="74"/>
      <c r="Z6" s="120">
        <f t="shared" si="0"/>
        <v>0</v>
      </c>
      <c r="AA6" s="7"/>
      <c r="AB6" s="7"/>
      <c r="AC6" s="7"/>
      <c r="AD6" s="7"/>
      <c r="AE6" s="7"/>
      <c r="AF6" s="7"/>
      <c r="AG6" s="7"/>
      <c r="AH6" s="7"/>
      <c r="AI6" s="7"/>
      <c r="AJ6" s="7"/>
      <c r="AK6" s="7"/>
      <c r="AL6" s="7"/>
      <c r="AM6" s="7"/>
      <c r="AN6" s="7"/>
      <c r="AO6" s="7"/>
    </row>
    <row r="7" spans="1:64" x14ac:dyDescent="0.25">
      <c r="A7" s="256" t="s">
        <v>501</v>
      </c>
      <c r="B7" s="257">
        <v>100</v>
      </c>
      <c r="C7" s="293" t="s">
        <v>502</v>
      </c>
      <c r="D7" s="248" t="s">
        <v>503</v>
      </c>
      <c r="E7" s="310"/>
      <c r="F7" s="320">
        <f>'01-003'!$E9</f>
        <v>0</v>
      </c>
      <c r="G7" s="28">
        <f>'Signal 2'!$E9</f>
        <v>0</v>
      </c>
      <c r="H7" s="28">
        <f>'Signal 3'!$E9</f>
        <v>0</v>
      </c>
      <c r="I7" s="28">
        <f>'Signal 4'!$E9</f>
        <v>0</v>
      </c>
      <c r="J7" s="28">
        <f>'Signal 5'!$E9</f>
        <v>0</v>
      </c>
      <c r="K7" s="28">
        <f>'Signal 6'!$E9</f>
        <v>0</v>
      </c>
      <c r="L7" s="28">
        <f>'Signal 7'!$E9</f>
        <v>0</v>
      </c>
      <c r="M7" s="28">
        <f>'Signal 8'!$E9</f>
        <v>0</v>
      </c>
      <c r="N7" s="28">
        <f>'Signal 9'!$E9</f>
        <v>0</v>
      </c>
      <c r="O7" s="28">
        <f>'Signal 10'!$E9</f>
        <v>0</v>
      </c>
      <c r="P7" s="28">
        <f>'Signal 11'!$E9</f>
        <v>0</v>
      </c>
      <c r="Q7" s="28">
        <f>'Signal 12'!$E9</f>
        <v>0</v>
      </c>
      <c r="R7" s="28">
        <f>'Signal 13'!$E9</f>
        <v>0</v>
      </c>
      <c r="S7" s="28">
        <f>'Signal 14'!$E9</f>
        <v>0</v>
      </c>
      <c r="T7" s="379">
        <f>'Signal 15'!$E9</f>
        <v>0</v>
      </c>
      <c r="U7" s="395">
        <f>SUM(F7:T7)</f>
        <v>0</v>
      </c>
      <c r="V7" s="340">
        <f>U7*E7</f>
        <v>0</v>
      </c>
      <c r="W7" s="243"/>
      <c r="Y7" s="74"/>
      <c r="Z7" s="120">
        <f t="shared" si="0"/>
        <v>0</v>
      </c>
      <c r="AA7" s="7"/>
      <c r="AB7" s="7"/>
      <c r="AC7" s="7"/>
      <c r="AD7" s="7"/>
      <c r="AE7" s="7"/>
      <c r="AF7" s="7"/>
      <c r="AG7" s="7"/>
      <c r="AH7" s="7"/>
      <c r="AI7" s="7"/>
      <c r="AJ7" s="7"/>
      <c r="AK7" s="7"/>
      <c r="AL7" s="7"/>
      <c r="AM7" s="7"/>
      <c r="AN7" s="7"/>
      <c r="AO7" s="7"/>
    </row>
    <row r="8" spans="1:64" x14ac:dyDescent="0.25">
      <c r="A8" s="256"/>
      <c r="B8" s="257"/>
      <c r="C8" s="293"/>
      <c r="D8" s="248"/>
      <c r="E8" s="310"/>
      <c r="F8" s="320">
        <f>'01-003'!$E10</f>
        <v>0</v>
      </c>
      <c r="G8" s="28">
        <f>'Signal 2'!$E10</f>
        <v>0</v>
      </c>
      <c r="H8" s="28">
        <f>'Signal 3'!$E10</f>
        <v>0</v>
      </c>
      <c r="I8" s="28">
        <f>'Signal 4'!$E10</f>
        <v>0</v>
      </c>
      <c r="J8" s="28">
        <f>'Signal 5'!$E10</f>
        <v>0</v>
      </c>
      <c r="K8" s="28">
        <f>'Signal 6'!$E10</f>
        <v>0</v>
      </c>
      <c r="L8" s="28">
        <f>'Signal 7'!$E10</f>
        <v>0</v>
      </c>
      <c r="M8" s="28">
        <f>'Signal 8'!$E10</f>
        <v>0</v>
      </c>
      <c r="N8" s="28">
        <f>'Signal 9'!$E10</f>
        <v>0</v>
      </c>
      <c r="O8" s="28">
        <f>'Signal 10'!$E10</f>
        <v>0</v>
      </c>
      <c r="P8" s="28">
        <f>'Signal 11'!$E10</f>
        <v>0</v>
      </c>
      <c r="Q8" s="28">
        <f>'Signal 12'!$E10</f>
        <v>0</v>
      </c>
      <c r="R8" s="28">
        <f>'Signal 13'!$E10</f>
        <v>0</v>
      </c>
      <c r="S8" s="28">
        <f>'Signal 14'!$E10</f>
        <v>0</v>
      </c>
      <c r="T8" s="379">
        <f>'Signal 15'!$E10</f>
        <v>0</v>
      </c>
      <c r="U8" s="395">
        <f>SUM(F8:T8)</f>
        <v>0</v>
      </c>
      <c r="V8" s="340">
        <f>U8*E8</f>
        <v>0</v>
      </c>
      <c r="W8" s="243"/>
      <c r="Y8" s="74"/>
      <c r="Z8" s="120">
        <f t="shared" si="0"/>
        <v>0</v>
      </c>
      <c r="AA8" s="7"/>
      <c r="AB8" s="7"/>
      <c r="AC8" s="7"/>
      <c r="AD8" s="7"/>
      <c r="AE8" s="7"/>
      <c r="AF8" s="7"/>
      <c r="AG8" s="7"/>
      <c r="AH8" s="7"/>
      <c r="AI8" s="7"/>
      <c r="AJ8" s="7"/>
      <c r="AK8" s="7"/>
      <c r="AL8" s="7"/>
      <c r="AM8" s="7"/>
      <c r="AN8" s="7"/>
      <c r="AO8" s="7"/>
    </row>
    <row r="9" spans="1:64" x14ac:dyDescent="0.25">
      <c r="A9" s="195" t="s">
        <v>356</v>
      </c>
      <c r="B9" s="201">
        <v>200</v>
      </c>
      <c r="C9" s="174" t="s">
        <v>357</v>
      </c>
      <c r="D9" s="239" t="s">
        <v>187</v>
      </c>
      <c r="E9" s="309"/>
      <c r="F9" s="320">
        <f>'01-003'!$E11</f>
        <v>0</v>
      </c>
      <c r="G9" s="28">
        <f>'Signal 2'!$E11</f>
        <v>0</v>
      </c>
      <c r="H9" s="28">
        <f>'Signal 3'!$E11</f>
        <v>0</v>
      </c>
      <c r="I9" s="28">
        <f>'Signal 4'!$E11</f>
        <v>0</v>
      </c>
      <c r="J9" s="28">
        <f>'Signal 5'!$E11</f>
        <v>0</v>
      </c>
      <c r="K9" s="28">
        <f>'Signal 6'!$E11</f>
        <v>0</v>
      </c>
      <c r="L9" s="28">
        <f>'Signal 7'!$E11</f>
        <v>0</v>
      </c>
      <c r="M9" s="28">
        <f>'Signal 8'!$E11</f>
        <v>0</v>
      </c>
      <c r="N9" s="28">
        <f>'Signal 9'!$E11</f>
        <v>0</v>
      </c>
      <c r="O9" s="28">
        <f>'Signal 10'!$E11</f>
        <v>0</v>
      </c>
      <c r="P9" s="28">
        <f>'Signal 11'!$E11</f>
        <v>0</v>
      </c>
      <c r="Q9" s="28">
        <f>'Signal 12'!$E11</f>
        <v>0</v>
      </c>
      <c r="R9" s="28">
        <f>'Signal 13'!$E11</f>
        <v>0</v>
      </c>
      <c r="S9" s="28">
        <f>'Signal 14'!$E11</f>
        <v>0</v>
      </c>
      <c r="T9" s="379">
        <f>'Signal 15'!$E11</f>
        <v>0</v>
      </c>
      <c r="U9" s="395">
        <f>SUM(F9:T9)</f>
        <v>0</v>
      </c>
      <c r="V9" s="341">
        <f>U9*E9</f>
        <v>0</v>
      </c>
      <c r="W9" s="244"/>
      <c r="Y9" s="74"/>
      <c r="Z9" s="120">
        <f t="shared" si="0"/>
        <v>0</v>
      </c>
      <c r="AA9" s="7"/>
      <c r="AB9" s="7"/>
      <c r="AC9" s="7"/>
      <c r="AD9" s="7"/>
      <c r="AE9" s="7"/>
      <c r="AF9" s="7"/>
      <c r="AG9" s="7"/>
      <c r="AH9" s="7"/>
      <c r="AI9" s="7"/>
      <c r="AJ9" s="7"/>
      <c r="AK9" s="7"/>
      <c r="AL9" s="7"/>
      <c r="AM9" s="7"/>
      <c r="AN9" s="7"/>
      <c r="AO9" s="7"/>
    </row>
    <row r="10" spans="1:64" x14ac:dyDescent="0.25">
      <c r="A10" s="256"/>
      <c r="B10" s="257"/>
      <c r="C10" s="293"/>
      <c r="D10" s="248"/>
      <c r="E10" s="310"/>
      <c r="F10" s="320">
        <f>'01-003'!$E12</f>
        <v>0</v>
      </c>
      <c r="G10" s="28">
        <f>'Signal 2'!$E12</f>
        <v>0</v>
      </c>
      <c r="H10" s="28">
        <f>'Signal 3'!$E12</f>
        <v>0</v>
      </c>
      <c r="I10" s="28">
        <f>'Signal 4'!$E12</f>
        <v>0</v>
      </c>
      <c r="J10" s="28">
        <f>'Signal 5'!$E12</f>
        <v>0</v>
      </c>
      <c r="K10" s="28">
        <f>'Signal 6'!$E12</f>
        <v>0</v>
      </c>
      <c r="L10" s="28">
        <f>'Signal 7'!$E12</f>
        <v>0</v>
      </c>
      <c r="M10" s="28">
        <f>'Signal 8'!$E12</f>
        <v>0</v>
      </c>
      <c r="N10" s="28">
        <f>'Signal 9'!$E12</f>
        <v>0</v>
      </c>
      <c r="O10" s="28">
        <f>'Signal 10'!$E12</f>
        <v>0</v>
      </c>
      <c r="P10" s="28">
        <f>'Signal 11'!$E12</f>
        <v>0</v>
      </c>
      <c r="Q10" s="28">
        <f>'Signal 12'!$E12</f>
        <v>0</v>
      </c>
      <c r="R10" s="28">
        <f>'Signal 13'!$E12</f>
        <v>0</v>
      </c>
      <c r="S10" s="28">
        <f>'Signal 14'!$E12</f>
        <v>0</v>
      </c>
      <c r="T10" s="379">
        <f>'Signal 15'!$E12</f>
        <v>0</v>
      </c>
      <c r="U10" s="395">
        <f t="shared" ref="U10:U11" si="3">SUM(F10:T10)</f>
        <v>0</v>
      </c>
      <c r="V10" s="340">
        <f t="shared" ref="V10:V11" si="4">U10*E10</f>
        <v>0</v>
      </c>
      <c r="W10" s="244"/>
      <c r="Y10" s="74"/>
      <c r="Z10" s="120">
        <f t="shared" si="0"/>
        <v>0</v>
      </c>
      <c r="AA10" s="7"/>
      <c r="AB10" s="7"/>
      <c r="AC10" s="7"/>
      <c r="AD10" s="7"/>
      <c r="AE10" s="7"/>
      <c r="AF10" s="7"/>
      <c r="AG10" s="7"/>
      <c r="AH10" s="7"/>
      <c r="AI10" s="7"/>
      <c r="AJ10" s="7"/>
      <c r="AK10" s="7"/>
      <c r="AL10" s="7"/>
      <c r="AM10" s="7"/>
      <c r="AN10" s="7"/>
      <c r="AO10" s="7"/>
    </row>
    <row r="11" spans="1:64" x14ac:dyDescent="0.25">
      <c r="A11" s="256"/>
      <c r="B11" s="257"/>
      <c r="C11" s="293"/>
      <c r="D11" s="248"/>
      <c r="E11" s="310"/>
      <c r="F11" s="320">
        <f>'01-003'!$E13</f>
        <v>0</v>
      </c>
      <c r="G11" s="28">
        <f>'Signal 2'!$E13</f>
        <v>0</v>
      </c>
      <c r="H11" s="28">
        <f>'Signal 3'!$E13</f>
        <v>0</v>
      </c>
      <c r="I11" s="28">
        <f>'Signal 4'!$E13</f>
        <v>0</v>
      </c>
      <c r="J11" s="28">
        <f>'Signal 5'!$E13</f>
        <v>0</v>
      </c>
      <c r="K11" s="28">
        <f>'Signal 6'!$E13</f>
        <v>0</v>
      </c>
      <c r="L11" s="28">
        <f>'Signal 7'!$E13</f>
        <v>0</v>
      </c>
      <c r="M11" s="28">
        <f>'Signal 8'!$E13</f>
        <v>0</v>
      </c>
      <c r="N11" s="28">
        <f>'Signal 9'!$E13</f>
        <v>0</v>
      </c>
      <c r="O11" s="28">
        <f>'Signal 10'!$E13</f>
        <v>0</v>
      </c>
      <c r="P11" s="28">
        <f>'Signal 11'!$E13</f>
        <v>0</v>
      </c>
      <c r="Q11" s="28">
        <f>'Signal 12'!$E13</f>
        <v>0</v>
      </c>
      <c r="R11" s="28">
        <f>'Signal 13'!$E13</f>
        <v>0</v>
      </c>
      <c r="S11" s="28">
        <f>'Signal 14'!$E13</f>
        <v>0</v>
      </c>
      <c r="T11" s="379">
        <f>'Signal 15'!$E13</f>
        <v>0</v>
      </c>
      <c r="U11" s="395">
        <f t="shared" si="3"/>
        <v>0</v>
      </c>
      <c r="V11" s="340">
        <f t="shared" si="4"/>
        <v>0</v>
      </c>
      <c r="W11" s="244"/>
      <c r="Y11" s="74"/>
      <c r="Z11" s="120">
        <f t="shared" si="0"/>
        <v>0</v>
      </c>
      <c r="AA11" s="7"/>
      <c r="AB11" s="7"/>
      <c r="AC11" s="7"/>
      <c r="AD11" s="7"/>
      <c r="AE11" s="7"/>
      <c r="AF11" s="7"/>
      <c r="AG11" s="7"/>
      <c r="AH11" s="7"/>
      <c r="AI11" s="7"/>
      <c r="AJ11" s="7"/>
      <c r="AK11" s="7"/>
      <c r="AL11" s="7"/>
      <c r="AM11" s="7"/>
      <c r="AN11" s="7"/>
      <c r="AO11" s="7"/>
    </row>
    <row r="12" spans="1:64" x14ac:dyDescent="0.25">
      <c r="A12" s="256"/>
      <c r="B12" s="257"/>
      <c r="C12" s="293"/>
      <c r="D12" s="248"/>
      <c r="E12" s="310"/>
      <c r="F12" s="320">
        <f>'01-003'!$E14</f>
        <v>0</v>
      </c>
      <c r="G12" s="28">
        <f>'Signal 2'!$E14</f>
        <v>0</v>
      </c>
      <c r="H12" s="28">
        <f>'Signal 3'!$E14</f>
        <v>0</v>
      </c>
      <c r="I12" s="28">
        <f>'Signal 4'!$E14</f>
        <v>0</v>
      </c>
      <c r="J12" s="28">
        <f>'Signal 5'!$E14</f>
        <v>0</v>
      </c>
      <c r="K12" s="28">
        <f>'Signal 6'!$E14</f>
        <v>0</v>
      </c>
      <c r="L12" s="28">
        <f>'Signal 7'!$E14</f>
        <v>0</v>
      </c>
      <c r="M12" s="28">
        <f>'Signal 8'!$E14</f>
        <v>0</v>
      </c>
      <c r="N12" s="28">
        <f>'Signal 9'!$E14</f>
        <v>0</v>
      </c>
      <c r="O12" s="28">
        <f>'Signal 10'!$E14</f>
        <v>0</v>
      </c>
      <c r="P12" s="28">
        <f>'Signal 11'!$E14</f>
        <v>0</v>
      </c>
      <c r="Q12" s="28">
        <f>'Signal 12'!$E14</f>
        <v>0</v>
      </c>
      <c r="R12" s="28">
        <f>'Signal 13'!$E14</f>
        <v>0</v>
      </c>
      <c r="S12" s="28">
        <f>'Signal 14'!$E14</f>
        <v>0</v>
      </c>
      <c r="T12" s="379">
        <f>'Signal 15'!$E14</f>
        <v>0</v>
      </c>
      <c r="U12" s="395">
        <f>SUM(F12:T12)</f>
        <v>0</v>
      </c>
      <c r="V12" s="340">
        <f>U12*E12</f>
        <v>0</v>
      </c>
      <c r="W12" s="244"/>
      <c r="Y12" s="74"/>
      <c r="Z12" s="120">
        <f t="shared" si="0"/>
        <v>0</v>
      </c>
      <c r="AA12" s="7"/>
      <c r="AB12" s="7"/>
      <c r="AC12" s="7"/>
      <c r="AD12" s="7"/>
      <c r="AE12" s="7"/>
      <c r="AF12" s="7"/>
      <c r="AG12" s="7"/>
      <c r="AH12" s="7"/>
      <c r="AI12" s="7"/>
      <c r="AJ12" s="7"/>
      <c r="AK12" s="7"/>
      <c r="AL12" s="7"/>
      <c r="AM12" s="7"/>
      <c r="AN12" s="7"/>
      <c r="AO12" s="7"/>
    </row>
    <row r="13" spans="1:64" x14ac:dyDescent="0.25">
      <c r="A13" s="256"/>
      <c r="B13" s="257"/>
      <c r="C13" s="293"/>
      <c r="D13" s="248"/>
      <c r="E13" s="310"/>
      <c r="F13" s="320">
        <f>'01-003'!$E15</f>
        <v>0</v>
      </c>
      <c r="G13" s="28">
        <f>'Signal 2'!$E15</f>
        <v>0</v>
      </c>
      <c r="H13" s="28">
        <f>'Signal 3'!$E15</f>
        <v>0</v>
      </c>
      <c r="I13" s="28">
        <f>'Signal 4'!$E15</f>
        <v>0</v>
      </c>
      <c r="J13" s="28">
        <f>'Signal 5'!$E15</f>
        <v>0</v>
      </c>
      <c r="K13" s="28">
        <f>'Signal 6'!$E15</f>
        <v>0</v>
      </c>
      <c r="L13" s="28">
        <f>'Signal 7'!$E15</f>
        <v>0</v>
      </c>
      <c r="M13" s="28">
        <f>'Signal 8'!$E15</f>
        <v>0</v>
      </c>
      <c r="N13" s="28">
        <f>'Signal 9'!$E15</f>
        <v>0</v>
      </c>
      <c r="O13" s="28">
        <f>'Signal 10'!$E15</f>
        <v>0</v>
      </c>
      <c r="P13" s="28">
        <f>'Signal 11'!$E15</f>
        <v>0</v>
      </c>
      <c r="Q13" s="28">
        <f>'Signal 12'!$E15</f>
        <v>0</v>
      </c>
      <c r="R13" s="28">
        <f>'Signal 13'!$E15</f>
        <v>0</v>
      </c>
      <c r="S13" s="28">
        <f>'Signal 14'!$E15</f>
        <v>0</v>
      </c>
      <c r="T13" s="379">
        <f>'Signal 15'!$E15</f>
        <v>0</v>
      </c>
      <c r="U13" s="395">
        <f>SUM(F13:T13)</f>
        <v>0</v>
      </c>
      <c r="V13" s="340">
        <f>U13*E13</f>
        <v>0</v>
      </c>
      <c r="W13" s="244"/>
      <c r="Y13" s="74"/>
      <c r="Z13" s="120">
        <f t="shared" si="0"/>
        <v>0</v>
      </c>
      <c r="AA13" s="7"/>
      <c r="AB13" s="7"/>
      <c r="AC13" s="7"/>
      <c r="AD13" s="7"/>
      <c r="AE13" s="7"/>
      <c r="AF13" s="7"/>
      <c r="AG13" s="7"/>
      <c r="AH13" s="7"/>
      <c r="AI13" s="7"/>
      <c r="AJ13" s="7"/>
      <c r="AK13" s="7"/>
      <c r="AL13" s="7"/>
      <c r="AM13" s="7"/>
      <c r="AN13" s="7"/>
      <c r="AO13" s="7"/>
    </row>
    <row r="14" spans="1:64" x14ac:dyDescent="0.25">
      <c r="A14" s="49" t="s">
        <v>12</v>
      </c>
      <c r="B14" s="163">
        <v>100</v>
      </c>
      <c r="C14" s="175" t="s">
        <v>13</v>
      </c>
      <c r="D14" s="187" t="s">
        <v>2</v>
      </c>
      <c r="E14" s="309"/>
      <c r="F14" s="320" t="str">
        <f>'01-003'!$E16</f>
        <v>LUMP</v>
      </c>
      <c r="G14" s="28" t="str">
        <f>'Signal 2'!$E16</f>
        <v>LUMP</v>
      </c>
      <c r="H14" s="28" t="str">
        <f>'Signal 3'!$E16</f>
        <v>LUMP</v>
      </c>
      <c r="I14" s="28" t="str">
        <f>'Signal 4'!$E16</f>
        <v>LUMP</v>
      </c>
      <c r="J14" s="28" t="str">
        <f>'Signal 5'!$E16</f>
        <v>LUMP</v>
      </c>
      <c r="K14" s="28" t="str">
        <f>'Signal 6'!$E16</f>
        <v>LUMP</v>
      </c>
      <c r="L14" s="28" t="str">
        <f>'Signal 7'!$E16</f>
        <v>LUMP</v>
      </c>
      <c r="M14" s="28" t="str">
        <f>'Signal 8'!$E16</f>
        <v>LUMP</v>
      </c>
      <c r="N14" s="28" t="str">
        <f>'Signal 9'!$E16</f>
        <v>LUMP</v>
      </c>
      <c r="O14" s="28" t="str">
        <f>'Signal 10'!$E16</f>
        <v>LUMP</v>
      </c>
      <c r="P14" s="28" t="str">
        <f>'Signal 11'!$E16</f>
        <v>LUMP</v>
      </c>
      <c r="Q14" s="28" t="str">
        <f>'Signal 12'!$E16</f>
        <v>LUMP</v>
      </c>
      <c r="R14" s="28" t="str">
        <f>'Signal 13'!$E16</f>
        <v>LUMP</v>
      </c>
      <c r="S14" s="28" t="str">
        <f>'Signal 14'!$E16</f>
        <v>LUMP</v>
      </c>
      <c r="T14" s="379" t="str">
        <f>'Signal 15'!$E16</f>
        <v>LUMP</v>
      </c>
      <c r="U14" s="395" t="s">
        <v>287</v>
      </c>
      <c r="V14" s="339">
        <f>Z14</f>
        <v>0</v>
      </c>
      <c r="W14" s="243"/>
      <c r="Y14" s="74">
        <v>0</v>
      </c>
      <c r="Z14" s="120">
        <f>Y14*Z399</f>
        <v>0</v>
      </c>
      <c r="AA14" s="8"/>
      <c r="AB14" s="8"/>
      <c r="AC14" s="8"/>
      <c r="AD14" s="8"/>
      <c r="AE14" s="8"/>
      <c r="AF14" s="8"/>
      <c r="AG14" s="8"/>
      <c r="AH14" s="8"/>
      <c r="AI14" s="8"/>
      <c r="AJ14" s="8"/>
      <c r="AK14" s="8"/>
      <c r="AL14" s="8"/>
      <c r="AM14" s="8"/>
      <c r="AN14" s="8"/>
      <c r="AO14" s="7"/>
      <c r="AP14" s="7"/>
      <c r="AQ14" s="7"/>
      <c r="AR14" s="7"/>
      <c r="AS14" s="7"/>
      <c r="AT14" s="7"/>
      <c r="AU14" s="7"/>
      <c r="AV14" s="7"/>
      <c r="AW14" s="7"/>
      <c r="AX14" s="7"/>
      <c r="AY14" s="7"/>
      <c r="AZ14" s="7"/>
      <c r="BA14" s="7"/>
      <c r="BB14" s="7"/>
      <c r="BC14" s="7"/>
      <c r="BD14" s="7"/>
      <c r="BE14" s="7"/>
      <c r="BF14" s="7"/>
      <c r="BG14" s="7"/>
      <c r="BH14" s="7"/>
      <c r="BI14" s="7"/>
      <c r="BJ14" s="7"/>
      <c r="BK14" s="7"/>
      <c r="BL14" s="7"/>
    </row>
    <row r="15" spans="1:64" ht="15.75" thickBot="1" x14ac:dyDescent="0.3">
      <c r="A15" s="160" t="s">
        <v>14</v>
      </c>
      <c r="B15" s="164">
        <v>100</v>
      </c>
      <c r="C15" s="176" t="s">
        <v>15</v>
      </c>
      <c r="D15" s="188" t="s">
        <v>2</v>
      </c>
      <c r="E15" s="309"/>
      <c r="F15" s="320" t="str">
        <f>'01-003'!$E17</f>
        <v>LUMP</v>
      </c>
      <c r="G15" s="28" t="str">
        <f>'Signal 2'!$E17</f>
        <v>LUMP</v>
      </c>
      <c r="H15" s="28" t="str">
        <f>'Signal 3'!$E17</f>
        <v>LUMP</v>
      </c>
      <c r="I15" s="28" t="str">
        <f>'Signal 4'!$E17</f>
        <v>LUMP</v>
      </c>
      <c r="J15" s="28" t="str">
        <f>'Signal 5'!$E17</f>
        <v>LUMP</v>
      </c>
      <c r="K15" s="28" t="str">
        <f>'Signal 6'!$E17</f>
        <v>LUMP</v>
      </c>
      <c r="L15" s="28" t="str">
        <f>'Signal 7'!$E17</f>
        <v>LUMP</v>
      </c>
      <c r="M15" s="28" t="str">
        <f>'Signal 8'!$E17</f>
        <v>LUMP</v>
      </c>
      <c r="N15" s="28" t="str">
        <f>'Signal 9'!$E17</f>
        <v>LUMP</v>
      </c>
      <c r="O15" s="28" t="str">
        <f>'Signal 10'!$E17</f>
        <v>LUMP</v>
      </c>
      <c r="P15" s="28" t="str">
        <f>'Signal 11'!$E17</f>
        <v>LUMP</v>
      </c>
      <c r="Q15" s="28" t="str">
        <f>'Signal 12'!$E17</f>
        <v>LUMP</v>
      </c>
      <c r="R15" s="28" t="str">
        <f>'Signal 13'!$E17</f>
        <v>LUMP</v>
      </c>
      <c r="S15" s="28" t="str">
        <f>'Signal 14'!$E17</f>
        <v>LUMP</v>
      </c>
      <c r="T15" s="379" t="str">
        <f>'Signal 15'!$E17</f>
        <v>LUMP</v>
      </c>
      <c r="U15" s="395" t="s">
        <v>287</v>
      </c>
      <c r="V15" s="339">
        <f>Z15</f>
        <v>0</v>
      </c>
      <c r="W15" s="243"/>
      <c r="Y15" s="75">
        <v>0</v>
      </c>
      <c r="Z15" s="121">
        <f>Y15*Z399</f>
        <v>0</v>
      </c>
    </row>
    <row r="16" spans="1:64" x14ac:dyDescent="0.25">
      <c r="A16" s="266" t="s">
        <v>16</v>
      </c>
      <c r="B16" s="267">
        <v>100</v>
      </c>
      <c r="C16" s="268" t="s">
        <v>17</v>
      </c>
      <c r="D16" s="269" t="s">
        <v>186</v>
      </c>
      <c r="E16" s="311"/>
      <c r="F16" s="320">
        <f>'01-003'!$E18</f>
        <v>0</v>
      </c>
      <c r="G16" s="28">
        <f>'Signal 2'!$E18</f>
        <v>0</v>
      </c>
      <c r="H16" s="28">
        <f>'Signal 3'!$E18</f>
        <v>0</v>
      </c>
      <c r="I16" s="28">
        <f>'Signal 4'!$E18</f>
        <v>0</v>
      </c>
      <c r="J16" s="28">
        <f>'Signal 5'!$E18</f>
        <v>0</v>
      </c>
      <c r="K16" s="28">
        <f>'Signal 6'!$E18</f>
        <v>0</v>
      </c>
      <c r="L16" s="28">
        <f>'Signal 7'!$E18</f>
        <v>0</v>
      </c>
      <c r="M16" s="28">
        <f>'Signal 8'!$E18</f>
        <v>0</v>
      </c>
      <c r="N16" s="28">
        <f>'Signal 9'!$E18</f>
        <v>0</v>
      </c>
      <c r="O16" s="28">
        <f>'Signal 10'!$E18</f>
        <v>0</v>
      </c>
      <c r="P16" s="28">
        <f>'Signal 11'!$E18</f>
        <v>0</v>
      </c>
      <c r="Q16" s="28">
        <f>'Signal 12'!$E18</f>
        <v>0</v>
      </c>
      <c r="R16" s="28">
        <f>'Signal 13'!$E18</f>
        <v>0</v>
      </c>
      <c r="S16" s="28">
        <f>'Signal 14'!$E18</f>
        <v>0</v>
      </c>
      <c r="T16" s="379">
        <f>'Signal 15'!$E18</f>
        <v>0</v>
      </c>
      <c r="U16" s="219">
        <f t="shared" ref="U16:U87" si="5">SUM(F16:T16)</f>
        <v>0</v>
      </c>
      <c r="V16" s="339">
        <f t="shared" ref="V16:V185" si="6">U16*E16</f>
        <v>0</v>
      </c>
      <c r="W16" s="243"/>
      <c r="Z16" s="122">
        <f>Master[[#This Row],[Total cost per item]]</f>
        <v>0</v>
      </c>
    </row>
    <row r="17" spans="1:26" x14ac:dyDescent="0.25">
      <c r="A17" s="256" t="s">
        <v>506</v>
      </c>
      <c r="B17" s="257">
        <v>200</v>
      </c>
      <c r="C17" s="294" t="s">
        <v>507</v>
      </c>
      <c r="D17" s="248" t="s">
        <v>31</v>
      </c>
      <c r="E17" s="310"/>
      <c r="F17" s="320">
        <f>'01-003'!$E19</f>
        <v>0</v>
      </c>
      <c r="G17" s="28">
        <f>'Signal 2'!$E19</f>
        <v>0</v>
      </c>
      <c r="H17" s="28">
        <f>'Signal 3'!$E19</f>
        <v>0</v>
      </c>
      <c r="I17" s="28">
        <f>'Signal 4'!$E19</f>
        <v>0</v>
      </c>
      <c r="J17" s="28">
        <f>'Signal 5'!$E19</f>
        <v>0</v>
      </c>
      <c r="K17" s="28">
        <f>'Signal 6'!$E19</f>
        <v>0</v>
      </c>
      <c r="L17" s="28">
        <f>'Signal 7'!$E19</f>
        <v>0</v>
      </c>
      <c r="M17" s="28">
        <f>'Signal 8'!$E19</f>
        <v>0</v>
      </c>
      <c r="N17" s="28">
        <f>'Signal 9'!$E19</f>
        <v>0</v>
      </c>
      <c r="O17" s="28">
        <f>'Signal 10'!$E19</f>
        <v>0</v>
      </c>
      <c r="P17" s="28">
        <f>'Signal 11'!$E19</f>
        <v>0</v>
      </c>
      <c r="Q17" s="28">
        <f>'Signal 12'!$E19</f>
        <v>0</v>
      </c>
      <c r="R17" s="28">
        <f>'Signal 13'!$E19</f>
        <v>0</v>
      </c>
      <c r="S17" s="28">
        <f>'Signal 14'!$E19</f>
        <v>0</v>
      </c>
      <c r="T17" s="379">
        <f>'Signal 15'!$E19</f>
        <v>0</v>
      </c>
      <c r="U17" s="219">
        <f t="shared" ref="U17:U18" si="7">SUM(F17:T17)</f>
        <v>0</v>
      </c>
      <c r="V17" s="340">
        <f t="shared" ref="V17:V18" si="8">U17*E17</f>
        <v>0</v>
      </c>
      <c r="W17" s="243"/>
      <c r="Z17" s="122">
        <f>Master[[#This Row],[Total cost per item]]</f>
        <v>0</v>
      </c>
    </row>
    <row r="18" spans="1:26" x14ac:dyDescent="0.25">
      <c r="A18" s="256"/>
      <c r="B18" s="257"/>
      <c r="C18" s="294"/>
      <c r="D18" s="248"/>
      <c r="E18" s="310"/>
      <c r="F18" s="320">
        <f>'01-003'!$E20</f>
        <v>0</v>
      </c>
      <c r="G18" s="28">
        <f>'Signal 2'!$E20</f>
        <v>0</v>
      </c>
      <c r="H18" s="28">
        <f>'Signal 3'!$E20</f>
        <v>0</v>
      </c>
      <c r="I18" s="28">
        <f>'Signal 4'!$E20</f>
        <v>0</v>
      </c>
      <c r="J18" s="28">
        <f>'Signal 5'!$E20</f>
        <v>0</v>
      </c>
      <c r="K18" s="28">
        <f>'Signal 6'!$E20</f>
        <v>0</v>
      </c>
      <c r="L18" s="28">
        <f>'Signal 7'!$E20</f>
        <v>0</v>
      </c>
      <c r="M18" s="28">
        <f>'Signal 8'!$E20</f>
        <v>0</v>
      </c>
      <c r="N18" s="28">
        <f>'Signal 9'!$E20</f>
        <v>0</v>
      </c>
      <c r="O18" s="28">
        <f>'Signal 10'!$E20</f>
        <v>0</v>
      </c>
      <c r="P18" s="28">
        <f>'Signal 11'!$E20</f>
        <v>0</v>
      </c>
      <c r="Q18" s="28">
        <f>'Signal 12'!$E20</f>
        <v>0</v>
      </c>
      <c r="R18" s="28">
        <f>'Signal 13'!$E20</f>
        <v>0</v>
      </c>
      <c r="S18" s="28">
        <f>'Signal 14'!$E20</f>
        <v>0</v>
      </c>
      <c r="T18" s="379">
        <f>'Signal 15'!$E20</f>
        <v>0</v>
      </c>
      <c r="U18" s="219">
        <f t="shared" si="7"/>
        <v>0</v>
      </c>
      <c r="V18" s="340">
        <f t="shared" si="8"/>
        <v>0</v>
      </c>
      <c r="W18" s="243"/>
      <c r="Z18" s="122">
        <f>Master[[#This Row],[Total cost per item]]</f>
        <v>0</v>
      </c>
    </row>
    <row r="19" spans="1:26" x14ac:dyDescent="0.25">
      <c r="A19" s="256"/>
      <c r="B19" s="257"/>
      <c r="C19" s="294"/>
      <c r="D19" s="248"/>
      <c r="E19" s="310"/>
      <c r="F19" s="320">
        <f>'01-003'!$E21</f>
        <v>0</v>
      </c>
      <c r="G19" s="28">
        <f>'Signal 2'!$E21</f>
        <v>0</v>
      </c>
      <c r="H19" s="28">
        <f>'Signal 3'!$E21</f>
        <v>0</v>
      </c>
      <c r="I19" s="28">
        <f>'Signal 4'!$E21</f>
        <v>0</v>
      </c>
      <c r="J19" s="28">
        <f>'Signal 5'!$E21</f>
        <v>0</v>
      </c>
      <c r="K19" s="28">
        <f>'Signal 6'!$E21</f>
        <v>0</v>
      </c>
      <c r="L19" s="28">
        <f>'Signal 7'!$E21</f>
        <v>0</v>
      </c>
      <c r="M19" s="28">
        <f>'Signal 8'!$E21</f>
        <v>0</v>
      </c>
      <c r="N19" s="28">
        <f>'Signal 9'!$E21</f>
        <v>0</v>
      </c>
      <c r="O19" s="28">
        <f>'Signal 10'!$E21</f>
        <v>0</v>
      </c>
      <c r="P19" s="28">
        <f>'Signal 11'!$E21</f>
        <v>0</v>
      </c>
      <c r="Q19" s="28">
        <f>'Signal 12'!$E21</f>
        <v>0</v>
      </c>
      <c r="R19" s="28">
        <f>'Signal 13'!$E21</f>
        <v>0</v>
      </c>
      <c r="S19" s="28">
        <f>'Signal 14'!$E21</f>
        <v>0</v>
      </c>
      <c r="T19" s="379">
        <f>'Signal 15'!$E21</f>
        <v>0</v>
      </c>
      <c r="U19" s="219">
        <f>SUM(F19:T19)</f>
        <v>0</v>
      </c>
      <c r="V19" s="340">
        <f>U19*E19</f>
        <v>0</v>
      </c>
      <c r="W19" s="243"/>
      <c r="Z19" s="122">
        <f>Master[[#This Row],[Total cost per item]]</f>
        <v>0</v>
      </c>
    </row>
    <row r="20" spans="1:26" ht="15.75" thickBot="1" x14ac:dyDescent="0.3">
      <c r="A20" s="256"/>
      <c r="B20" s="257"/>
      <c r="C20" s="294"/>
      <c r="D20" s="248"/>
      <c r="E20" s="310"/>
      <c r="F20" s="321">
        <f>'01-003'!$E22</f>
        <v>0</v>
      </c>
      <c r="G20" s="241">
        <f>'Signal 2'!$E22</f>
        <v>0</v>
      </c>
      <c r="H20" s="241">
        <f>'Signal 3'!$E22</f>
        <v>0</v>
      </c>
      <c r="I20" s="241">
        <f>'Signal 4'!$E22</f>
        <v>0</v>
      </c>
      <c r="J20" s="241">
        <f>'Signal 5'!$E22</f>
        <v>0</v>
      </c>
      <c r="K20" s="241">
        <f>'Signal 6'!$E22</f>
        <v>0</v>
      </c>
      <c r="L20" s="241">
        <f>'Signal 7'!$E22</f>
        <v>0</v>
      </c>
      <c r="M20" s="241">
        <f>'Signal 8'!$E22</f>
        <v>0</v>
      </c>
      <c r="N20" s="241">
        <f>'Signal 9'!$E22</f>
        <v>0</v>
      </c>
      <c r="O20" s="241">
        <f>'Signal 10'!$E22</f>
        <v>0</v>
      </c>
      <c r="P20" s="241">
        <f>'Signal 11'!$E22</f>
        <v>0</v>
      </c>
      <c r="Q20" s="241">
        <f>'Signal 12'!$E22</f>
        <v>0</v>
      </c>
      <c r="R20" s="241">
        <f>'Signal 13'!$E22</f>
        <v>0</v>
      </c>
      <c r="S20" s="241">
        <f>'Signal 14'!$E22</f>
        <v>0</v>
      </c>
      <c r="T20" s="397">
        <f>'Signal 15'!$E22</f>
        <v>0</v>
      </c>
      <c r="U20" s="251">
        <f>SUM(F20:T20)</f>
        <v>0</v>
      </c>
      <c r="V20" s="342">
        <f>U20*E20</f>
        <v>0</v>
      </c>
      <c r="W20" s="243"/>
      <c r="Z20" s="122">
        <f>Master[[#This Row],[Total cost per item]]</f>
        <v>0</v>
      </c>
    </row>
    <row r="21" spans="1:26" x14ac:dyDescent="0.25">
      <c r="A21" s="76" t="s">
        <v>188</v>
      </c>
      <c r="B21" s="236">
        <v>100</v>
      </c>
      <c r="C21" s="231" t="s">
        <v>189</v>
      </c>
      <c r="D21" s="227" t="s">
        <v>31</v>
      </c>
      <c r="E21" s="308"/>
      <c r="F21" s="319">
        <f>'01-003'!$E23</f>
        <v>0</v>
      </c>
      <c r="G21" s="64">
        <f>'Signal 2'!$E23</f>
        <v>0</v>
      </c>
      <c r="H21" s="64">
        <f>'Signal 3'!$E23</f>
        <v>0</v>
      </c>
      <c r="I21" s="64">
        <f>'Signal 4'!$E23</f>
        <v>0</v>
      </c>
      <c r="J21" s="64">
        <f>'Signal 5'!$E23</f>
        <v>0</v>
      </c>
      <c r="K21" s="64">
        <f>'Signal 6'!$E23</f>
        <v>0</v>
      </c>
      <c r="L21" s="64">
        <f>'Signal 7'!$E23</f>
        <v>0</v>
      </c>
      <c r="M21" s="64">
        <f>'Signal 8'!$E23</f>
        <v>0</v>
      </c>
      <c r="N21" s="64">
        <f>'Signal 9'!$E23</f>
        <v>0</v>
      </c>
      <c r="O21" s="64">
        <f>'Signal 10'!$E23</f>
        <v>0</v>
      </c>
      <c r="P21" s="64">
        <f>'Signal 11'!$E23</f>
        <v>0</v>
      </c>
      <c r="Q21" s="64">
        <f>'Signal 12'!$E23</f>
        <v>0</v>
      </c>
      <c r="R21" s="64">
        <f>'Signal 13'!$E23</f>
        <v>0</v>
      </c>
      <c r="S21" s="64">
        <f>'Signal 14'!$E23</f>
        <v>0</v>
      </c>
      <c r="T21" s="396">
        <f>'Signal 15'!$E23</f>
        <v>0</v>
      </c>
      <c r="U21" s="220">
        <f t="shared" si="5"/>
        <v>0</v>
      </c>
      <c r="V21" s="339">
        <f t="shared" si="6"/>
        <v>0</v>
      </c>
      <c r="W21" s="243"/>
      <c r="Z21" s="122">
        <f>Master[[#This Row],[Total cost per item]]</f>
        <v>0</v>
      </c>
    </row>
    <row r="22" spans="1:26" x14ac:dyDescent="0.25">
      <c r="A22" s="65" t="s">
        <v>190</v>
      </c>
      <c r="B22" s="165">
        <v>100</v>
      </c>
      <c r="C22" s="177" t="s">
        <v>191</v>
      </c>
      <c r="D22" s="189" t="s">
        <v>31</v>
      </c>
      <c r="E22" s="309"/>
      <c r="F22" s="320">
        <f>'01-003'!$E24</f>
        <v>0</v>
      </c>
      <c r="G22" s="28">
        <f>'Signal 2'!$E24</f>
        <v>0</v>
      </c>
      <c r="H22" s="28">
        <f>'Signal 3'!$E24</f>
        <v>0</v>
      </c>
      <c r="I22" s="28">
        <f>'Signal 4'!$E24</f>
        <v>0</v>
      </c>
      <c r="J22" s="28">
        <f>'Signal 5'!$E24</f>
        <v>0</v>
      </c>
      <c r="K22" s="28">
        <f>'Signal 6'!$E24</f>
        <v>0</v>
      </c>
      <c r="L22" s="28">
        <f>'Signal 7'!$E24</f>
        <v>0</v>
      </c>
      <c r="M22" s="28">
        <f>'Signal 8'!$E24</f>
        <v>0</v>
      </c>
      <c r="N22" s="28">
        <f>'Signal 9'!$E24</f>
        <v>0</v>
      </c>
      <c r="O22" s="28">
        <f>'Signal 10'!$E24</f>
        <v>0</v>
      </c>
      <c r="P22" s="28">
        <f>'Signal 11'!$E24</f>
        <v>0</v>
      </c>
      <c r="Q22" s="28">
        <f>'Signal 12'!$E24</f>
        <v>0</v>
      </c>
      <c r="R22" s="28">
        <f>'Signal 13'!$E24</f>
        <v>0</v>
      </c>
      <c r="S22" s="28">
        <f>'Signal 14'!$E24</f>
        <v>0</v>
      </c>
      <c r="T22" s="379">
        <f>'Signal 15'!$E24</f>
        <v>0</v>
      </c>
      <c r="U22" s="219">
        <f t="shared" si="5"/>
        <v>0</v>
      </c>
      <c r="V22" s="339">
        <f t="shared" si="6"/>
        <v>0</v>
      </c>
      <c r="W22" s="243"/>
      <c r="Z22" s="122">
        <f>Master[[#This Row],[Total cost per item]]</f>
        <v>0</v>
      </c>
    </row>
    <row r="23" spans="1:26" x14ac:dyDescent="0.25">
      <c r="A23" s="256"/>
      <c r="B23" s="257"/>
      <c r="C23" s="295"/>
      <c r="D23" s="248"/>
      <c r="E23" s="310"/>
      <c r="F23" s="320">
        <f>'01-003'!$E25</f>
        <v>0</v>
      </c>
      <c r="G23" s="28">
        <f>'Signal 2'!$E25</f>
        <v>0</v>
      </c>
      <c r="H23" s="28">
        <f>'Signal 3'!$E25</f>
        <v>0</v>
      </c>
      <c r="I23" s="28">
        <f>'Signal 4'!$E25</f>
        <v>0</v>
      </c>
      <c r="J23" s="28">
        <f>'Signal 5'!$E25</f>
        <v>0</v>
      </c>
      <c r="K23" s="28">
        <f>'Signal 6'!$E25</f>
        <v>0</v>
      </c>
      <c r="L23" s="28">
        <f>'Signal 7'!$E25</f>
        <v>0</v>
      </c>
      <c r="M23" s="28">
        <f>'Signal 8'!$E25</f>
        <v>0</v>
      </c>
      <c r="N23" s="28">
        <f>'Signal 9'!$E25</f>
        <v>0</v>
      </c>
      <c r="O23" s="28">
        <f>'Signal 10'!$E25</f>
        <v>0</v>
      </c>
      <c r="P23" s="28">
        <f>'Signal 11'!$E25</f>
        <v>0</v>
      </c>
      <c r="Q23" s="28">
        <f>'Signal 12'!$E25</f>
        <v>0</v>
      </c>
      <c r="R23" s="28">
        <f>'Signal 13'!$E25</f>
        <v>0</v>
      </c>
      <c r="S23" s="28">
        <f>'Signal 14'!$E25</f>
        <v>0</v>
      </c>
      <c r="T23" s="379">
        <f>'Signal 15'!$E25</f>
        <v>0</v>
      </c>
      <c r="U23" s="219">
        <f t="shared" ref="U23:U24" si="9">SUM(F23:T23)</f>
        <v>0</v>
      </c>
      <c r="V23" s="340">
        <f t="shared" ref="V23:V24" si="10">U23*E23</f>
        <v>0</v>
      </c>
      <c r="W23" s="243"/>
      <c r="Z23" s="122">
        <f>Master[[#This Row],[Total cost per item]]</f>
        <v>0</v>
      </c>
    </row>
    <row r="24" spans="1:26" x14ac:dyDescent="0.25">
      <c r="A24" s="256"/>
      <c r="B24" s="257"/>
      <c r="C24" s="295"/>
      <c r="D24" s="248"/>
      <c r="E24" s="310"/>
      <c r="F24" s="320">
        <f>'01-003'!$E26</f>
        <v>0</v>
      </c>
      <c r="G24" s="28">
        <f>'Signal 2'!$E26</f>
        <v>0</v>
      </c>
      <c r="H24" s="28">
        <f>'Signal 3'!$E26</f>
        <v>0</v>
      </c>
      <c r="I24" s="28">
        <f>'Signal 4'!$E26</f>
        <v>0</v>
      </c>
      <c r="J24" s="28">
        <f>'Signal 5'!$E26</f>
        <v>0</v>
      </c>
      <c r="K24" s="28">
        <f>'Signal 6'!$E26</f>
        <v>0</v>
      </c>
      <c r="L24" s="28">
        <f>'Signal 7'!$E26</f>
        <v>0</v>
      </c>
      <c r="M24" s="28">
        <f>'Signal 8'!$E26</f>
        <v>0</v>
      </c>
      <c r="N24" s="28">
        <f>'Signal 9'!$E26</f>
        <v>0</v>
      </c>
      <c r="O24" s="28">
        <f>'Signal 10'!$E26</f>
        <v>0</v>
      </c>
      <c r="P24" s="28">
        <f>'Signal 11'!$E26</f>
        <v>0</v>
      </c>
      <c r="Q24" s="28">
        <f>'Signal 12'!$E26</f>
        <v>0</v>
      </c>
      <c r="R24" s="28">
        <f>'Signal 13'!$E26</f>
        <v>0</v>
      </c>
      <c r="S24" s="28">
        <f>'Signal 14'!$E26</f>
        <v>0</v>
      </c>
      <c r="T24" s="379">
        <f>'Signal 15'!$E26</f>
        <v>0</v>
      </c>
      <c r="U24" s="219">
        <f t="shared" si="9"/>
        <v>0</v>
      </c>
      <c r="V24" s="340">
        <f t="shared" si="10"/>
        <v>0</v>
      </c>
      <c r="W24" s="243"/>
      <c r="Z24" s="122">
        <f>Master[[#This Row],[Total cost per item]]</f>
        <v>0</v>
      </c>
    </row>
    <row r="25" spans="1:26" x14ac:dyDescent="0.25">
      <c r="A25" s="256"/>
      <c r="B25" s="257"/>
      <c r="C25" s="295"/>
      <c r="D25" s="248"/>
      <c r="E25" s="310"/>
      <c r="F25" s="320">
        <f>'01-003'!$E27</f>
        <v>0</v>
      </c>
      <c r="G25" s="28">
        <f>'Signal 2'!$E27</f>
        <v>0</v>
      </c>
      <c r="H25" s="28">
        <f>'Signal 3'!$E27</f>
        <v>0</v>
      </c>
      <c r="I25" s="28">
        <f>'Signal 4'!$E27</f>
        <v>0</v>
      </c>
      <c r="J25" s="28">
        <f>'Signal 5'!$E27</f>
        <v>0</v>
      </c>
      <c r="K25" s="28">
        <f>'Signal 6'!$E27</f>
        <v>0</v>
      </c>
      <c r="L25" s="28">
        <f>'Signal 7'!$E27</f>
        <v>0</v>
      </c>
      <c r="M25" s="28">
        <f>'Signal 8'!$E27</f>
        <v>0</v>
      </c>
      <c r="N25" s="28">
        <f>'Signal 9'!$E27</f>
        <v>0</v>
      </c>
      <c r="O25" s="28">
        <f>'Signal 10'!$E27</f>
        <v>0</v>
      </c>
      <c r="P25" s="28">
        <f>'Signal 11'!$E27</f>
        <v>0</v>
      </c>
      <c r="Q25" s="28">
        <f>'Signal 12'!$E27</f>
        <v>0</v>
      </c>
      <c r="R25" s="28">
        <f>'Signal 13'!$E27</f>
        <v>0</v>
      </c>
      <c r="S25" s="28">
        <f>'Signal 14'!$E27</f>
        <v>0</v>
      </c>
      <c r="T25" s="379">
        <f>'Signal 15'!$E27</f>
        <v>0</v>
      </c>
      <c r="U25" s="219">
        <f>SUM(F25:T25)</f>
        <v>0</v>
      </c>
      <c r="V25" s="340">
        <f>U25*E25</f>
        <v>0</v>
      </c>
      <c r="W25" s="243"/>
      <c r="Z25" s="122">
        <f>Master[[#This Row],[Total cost per item]]</f>
        <v>0</v>
      </c>
    </row>
    <row r="26" spans="1:26" x14ac:dyDescent="0.25">
      <c r="A26" s="256"/>
      <c r="B26" s="257"/>
      <c r="C26" s="295"/>
      <c r="D26" s="248"/>
      <c r="E26" s="310"/>
      <c r="F26" s="320">
        <f>'01-003'!$E28</f>
        <v>0</v>
      </c>
      <c r="G26" s="28">
        <f>'Signal 2'!$E28</f>
        <v>0</v>
      </c>
      <c r="H26" s="28">
        <f>'Signal 3'!$E28</f>
        <v>0</v>
      </c>
      <c r="I26" s="28">
        <f>'Signal 4'!$E28</f>
        <v>0</v>
      </c>
      <c r="J26" s="28">
        <f>'Signal 5'!$E28</f>
        <v>0</v>
      </c>
      <c r="K26" s="28">
        <f>'Signal 6'!$E28</f>
        <v>0</v>
      </c>
      <c r="L26" s="28">
        <f>'Signal 7'!$E28</f>
        <v>0</v>
      </c>
      <c r="M26" s="28">
        <f>'Signal 8'!$E28</f>
        <v>0</v>
      </c>
      <c r="N26" s="28">
        <f>'Signal 9'!$E28</f>
        <v>0</v>
      </c>
      <c r="O26" s="28">
        <f>'Signal 10'!$E28</f>
        <v>0</v>
      </c>
      <c r="P26" s="28">
        <f>'Signal 11'!$E28</f>
        <v>0</v>
      </c>
      <c r="Q26" s="28">
        <f>'Signal 12'!$E28</f>
        <v>0</v>
      </c>
      <c r="R26" s="28">
        <f>'Signal 13'!$E28</f>
        <v>0</v>
      </c>
      <c r="S26" s="28">
        <f>'Signal 14'!$E28</f>
        <v>0</v>
      </c>
      <c r="T26" s="379">
        <f>'Signal 15'!$E28</f>
        <v>0</v>
      </c>
      <c r="U26" s="219">
        <f>SUM(F26:T26)</f>
        <v>0</v>
      </c>
      <c r="V26" s="340">
        <f>U26*E26</f>
        <v>0</v>
      </c>
      <c r="W26" s="243"/>
      <c r="Z26" s="122">
        <f>Master[[#This Row],[Total cost per item]]</f>
        <v>0</v>
      </c>
    </row>
    <row r="27" spans="1:26" x14ac:dyDescent="0.25">
      <c r="A27" s="65" t="s">
        <v>192</v>
      </c>
      <c r="B27" s="165">
        <v>1000</v>
      </c>
      <c r="C27" s="178" t="s">
        <v>193</v>
      </c>
      <c r="D27" s="189" t="s">
        <v>187</v>
      </c>
      <c r="E27" s="309"/>
      <c r="F27" s="320">
        <f>'01-003'!$E29</f>
        <v>0</v>
      </c>
      <c r="G27" s="28">
        <f>'Signal 2'!$E29</f>
        <v>0</v>
      </c>
      <c r="H27" s="28">
        <f>'Signal 3'!$E29</f>
        <v>0</v>
      </c>
      <c r="I27" s="28">
        <f>'Signal 4'!$E29</f>
        <v>0</v>
      </c>
      <c r="J27" s="28">
        <f>'Signal 5'!$E29</f>
        <v>0</v>
      </c>
      <c r="K27" s="28">
        <f>'Signal 6'!$E29</f>
        <v>0</v>
      </c>
      <c r="L27" s="28">
        <f>'Signal 7'!$E29</f>
        <v>0</v>
      </c>
      <c r="M27" s="28">
        <f>'Signal 8'!$E29</f>
        <v>0</v>
      </c>
      <c r="N27" s="28">
        <f>'Signal 9'!$E29</f>
        <v>0</v>
      </c>
      <c r="O27" s="28">
        <f>'Signal 10'!$E29</f>
        <v>0</v>
      </c>
      <c r="P27" s="28">
        <f>'Signal 11'!$E29</f>
        <v>0</v>
      </c>
      <c r="Q27" s="28">
        <f>'Signal 12'!$E29</f>
        <v>0</v>
      </c>
      <c r="R27" s="28">
        <f>'Signal 13'!$E29</f>
        <v>0</v>
      </c>
      <c r="S27" s="28">
        <f>'Signal 14'!$E29</f>
        <v>0</v>
      </c>
      <c r="T27" s="379">
        <f>'Signal 15'!$E29</f>
        <v>0</v>
      </c>
      <c r="U27" s="219">
        <f t="shared" si="5"/>
        <v>0</v>
      </c>
      <c r="V27" s="339">
        <f t="shared" si="6"/>
        <v>0</v>
      </c>
      <c r="W27" s="243"/>
      <c r="Z27" s="122">
        <f>Master[[#This Row],[Total cost per item]]</f>
        <v>0</v>
      </c>
    </row>
    <row r="28" spans="1:26" x14ac:dyDescent="0.25">
      <c r="A28" s="65" t="s">
        <v>192</v>
      </c>
      <c r="B28" s="165">
        <v>1020</v>
      </c>
      <c r="C28" s="178" t="s">
        <v>194</v>
      </c>
      <c r="D28" s="189" t="s">
        <v>187</v>
      </c>
      <c r="E28" s="309"/>
      <c r="F28" s="320">
        <f>'01-003'!$E30</f>
        <v>0</v>
      </c>
      <c r="G28" s="28">
        <f>'Signal 2'!$E30</f>
        <v>0</v>
      </c>
      <c r="H28" s="28">
        <f>'Signal 3'!$E30</f>
        <v>0</v>
      </c>
      <c r="I28" s="28">
        <f>'Signal 4'!$E30</f>
        <v>0</v>
      </c>
      <c r="J28" s="28">
        <f>'Signal 5'!$E30</f>
        <v>0</v>
      </c>
      <c r="K28" s="28">
        <f>'Signal 6'!$E30</f>
        <v>0</v>
      </c>
      <c r="L28" s="28">
        <f>'Signal 7'!$E30</f>
        <v>0</v>
      </c>
      <c r="M28" s="28">
        <f>'Signal 8'!$E30</f>
        <v>0</v>
      </c>
      <c r="N28" s="28">
        <f>'Signal 9'!$E30</f>
        <v>0</v>
      </c>
      <c r="O28" s="28">
        <f>'Signal 10'!$E30</f>
        <v>0</v>
      </c>
      <c r="P28" s="28">
        <f>'Signal 11'!$E30</f>
        <v>0</v>
      </c>
      <c r="Q28" s="28">
        <f>'Signal 12'!$E30</f>
        <v>0</v>
      </c>
      <c r="R28" s="28">
        <f>'Signal 13'!$E30</f>
        <v>0</v>
      </c>
      <c r="S28" s="28">
        <f>'Signal 14'!$E30</f>
        <v>0</v>
      </c>
      <c r="T28" s="379">
        <f>'Signal 15'!$E30</f>
        <v>0</v>
      </c>
      <c r="U28" s="219">
        <f t="shared" si="5"/>
        <v>0</v>
      </c>
      <c r="V28" s="339">
        <f t="shared" si="6"/>
        <v>0</v>
      </c>
      <c r="W28" s="243"/>
      <c r="Z28" s="122">
        <f>Master[[#This Row],[Total cost per item]]</f>
        <v>0</v>
      </c>
    </row>
    <row r="29" spans="1:26" x14ac:dyDescent="0.25">
      <c r="A29" s="65" t="s">
        <v>192</v>
      </c>
      <c r="B29" s="165">
        <v>1040</v>
      </c>
      <c r="C29" s="178" t="s">
        <v>195</v>
      </c>
      <c r="D29" s="189" t="s">
        <v>187</v>
      </c>
      <c r="E29" s="309"/>
      <c r="F29" s="320">
        <f>'01-003'!$E31</f>
        <v>0</v>
      </c>
      <c r="G29" s="28">
        <f>'Signal 2'!$E31</f>
        <v>0</v>
      </c>
      <c r="H29" s="28">
        <f>'Signal 3'!$E31</f>
        <v>0</v>
      </c>
      <c r="I29" s="28">
        <f>'Signal 4'!$E31</f>
        <v>0</v>
      </c>
      <c r="J29" s="28">
        <f>'Signal 5'!$E31</f>
        <v>0</v>
      </c>
      <c r="K29" s="28">
        <f>'Signal 6'!$E31</f>
        <v>0</v>
      </c>
      <c r="L29" s="28">
        <f>'Signal 7'!$E31</f>
        <v>0</v>
      </c>
      <c r="M29" s="28">
        <f>'Signal 8'!$E31</f>
        <v>0</v>
      </c>
      <c r="N29" s="28">
        <f>'Signal 9'!$E31</f>
        <v>0</v>
      </c>
      <c r="O29" s="28">
        <f>'Signal 10'!$E31</f>
        <v>0</v>
      </c>
      <c r="P29" s="28">
        <f>'Signal 11'!$E31</f>
        <v>0</v>
      </c>
      <c r="Q29" s="28">
        <f>'Signal 12'!$E31</f>
        <v>0</v>
      </c>
      <c r="R29" s="28">
        <f>'Signal 13'!$E31</f>
        <v>0</v>
      </c>
      <c r="S29" s="28">
        <f>'Signal 14'!$E31</f>
        <v>0</v>
      </c>
      <c r="T29" s="379">
        <f>'Signal 15'!$E31</f>
        <v>0</v>
      </c>
      <c r="U29" s="219">
        <f t="shared" si="5"/>
        <v>0</v>
      </c>
      <c r="V29" s="339">
        <f t="shared" si="6"/>
        <v>0</v>
      </c>
      <c r="W29" s="243"/>
      <c r="Z29" s="122">
        <f>Master[[#This Row],[Total cost per item]]</f>
        <v>0</v>
      </c>
    </row>
    <row r="30" spans="1:26" x14ac:dyDescent="0.25">
      <c r="A30" s="65" t="s">
        <v>192</v>
      </c>
      <c r="B30" s="165">
        <v>1060</v>
      </c>
      <c r="C30" s="178" t="s">
        <v>196</v>
      </c>
      <c r="D30" s="189" t="s">
        <v>187</v>
      </c>
      <c r="E30" s="309"/>
      <c r="F30" s="320">
        <f>'01-003'!$E32</f>
        <v>0</v>
      </c>
      <c r="G30" s="28">
        <f>'Signal 2'!$E32</f>
        <v>0</v>
      </c>
      <c r="H30" s="28">
        <f>'Signal 3'!$E32</f>
        <v>0</v>
      </c>
      <c r="I30" s="28">
        <f>'Signal 4'!$E32</f>
        <v>0</v>
      </c>
      <c r="J30" s="28">
        <f>'Signal 5'!$E32</f>
        <v>0</v>
      </c>
      <c r="K30" s="28">
        <f>'Signal 6'!$E32</f>
        <v>0</v>
      </c>
      <c r="L30" s="28">
        <f>'Signal 7'!$E32</f>
        <v>0</v>
      </c>
      <c r="M30" s="28">
        <f>'Signal 8'!$E32</f>
        <v>0</v>
      </c>
      <c r="N30" s="28">
        <f>'Signal 9'!$E32</f>
        <v>0</v>
      </c>
      <c r="O30" s="28">
        <f>'Signal 10'!$E32</f>
        <v>0</v>
      </c>
      <c r="P30" s="28">
        <f>'Signal 11'!$E32</f>
        <v>0</v>
      </c>
      <c r="Q30" s="28">
        <f>'Signal 12'!$E32</f>
        <v>0</v>
      </c>
      <c r="R30" s="28">
        <f>'Signal 13'!$E32</f>
        <v>0</v>
      </c>
      <c r="S30" s="28">
        <f>'Signal 14'!$E32</f>
        <v>0</v>
      </c>
      <c r="T30" s="379">
        <f>'Signal 15'!$E32</f>
        <v>0</v>
      </c>
      <c r="U30" s="219">
        <f t="shared" si="5"/>
        <v>0</v>
      </c>
      <c r="V30" s="339">
        <f t="shared" si="6"/>
        <v>0</v>
      </c>
      <c r="W30" s="243"/>
      <c r="Z30" s="122">
        <f>Master[[#This Row],[Total cost per item]]</f>
        <v>0</v>
      </c>
    </row>
    <row r="31" spans="1:26" x14ac:dyDescent="0.25">
      <c r="A31" s="65" t="s">
        <v>192</v>
      </c>
      <c r="B31" s="165">
        <v>1080</v>
      </c>
      <c r="C31" s="178" t="s">
        <v>197</v>
      </c>
      <c r="D31" s="189" t="s">
        <v>187</v>
      </c>
      <c r="E31" s="309"/>
      <c r="F31" s="320">
        <f>'01-003'!$E33</f>
        <v>0</v>
      </c>
      <c r="G31" s="28">
        <f>'Signal 2'!$E33</f>
        <v>0</v>
      </c>
      <c r="H31" s="28">
        <f>'Signal 3'!$E33</f>
        <v>0</v>
      </c>
      <c r="I31" s="28">
        <f>'Signal 4'!$E33</f>
        <v>0</v>
      </c>
      <c r="J31" s="28">
        <f>'Signal 5'!$E33</f>
        <v>0</v>
      </c>
      <c r="K31" s="28">
        <f>'Signal 6'!$E33</f>
        <v>0</v>
      </c>
      <c r="L31" s="28">
        <f>'Signal 7'!$E33</f>
        <v>0</v>
      </c>
      <c r="M31" s="28">
        <f>'Signal 8'!$E33</f>
        <v>0</v>
      </c>
      <c r="N31" s="28">
        <f>'Signal 9'!$E33</f>
        <v>0</v>
      </c>
      <c r="O31" s="28">
        <f>'Signal 10'!$E33</f>
        <v>0</v>
      </c>
      <c r="P31" s="28">
        <f>'Signal 11'!$E33</f>
        <v>0</v>
      </c>
      <c r="Q31" s="28">
        <f>'Signal 12'!$E33</f>
        <v>0</v>
      </c>
      <c r="R31" s="28">
        <f>'Signal 13'!$E33</f>
        <v>0</v>
      </c>
      <c r="S31" s="28">
        <f>'Signal 14'!$E33</f>
        <v>0</v>
      </c>
      <c r="T31" s="379">
        <f>'Signal 15'!$E33</f>
        <v>0</v>
      </c>
      <c r="U31" s="219">
        <f t="shared" si="5"/>
        <v>0</v>
      </c>
      <c r="V31" s="339">
        <f t="shared" si="6"/>
        <v>0</v>
      </c>
      <c r="W31" s="243"/>
      <c r="Z31" s="122">
        <f>Master[[#This Row],[Total cost per item]]</f>
        <v>0</v>
      </c>
    </row>
    <row r="32" spans="1:26" x14ac:dyDescent="0.25">
      <c r="A32" s="65" t="s">
        <v>192</v>
      </c>
      <c r="B32" s="165">
        <v>2000</v>
      </c>
      <c r="C32" s="178" t="s">
        <v>198</v>
      </c>
      <c r="D32" s="189" t="s">
        <v>187</v>
      </c>
      <c r="E32" s="309"/>
      <c r="F32" s="320">
        <f>'01-003'!$E34</f>
        <v>0</v>
      </c>
      <c r="G32" s="28">
        <f>'Signal 2'!$E34</f>
        <v>0</v>
      </c>
      <c r="H32" s="28">
        <f>'Signal 3'!$E34</f>
        <v>0</v>
      </c>
      <c r="I32" s="28">
        <f>'Signal 4'!$E34</f>
        <v>0</v>
      </c>
      <c r="J32" s="28">
        <f>'Signal 5'!$E34</f>
        <v>0</v>
      </c>
      <c r="K32" s="28">
        <f>'Signal 6'!$E34</f>
        <v>0</v>
      </c>
      <c r="L32" s="28">
        <f>'Signal 7'!$E34</f>
        <v>0</v>
      </c>
      <c r="M32" s="28">
        <f>'Signal 8'!$E34</f>
        <v>0</v>
      </c>
      <c r="N32" s="28">
        <f>'Signal 9'!$E34</f>
        <v>0</v>
      </c>
      <c r="O32" s="28">
        <f>'Signal 10'!$E34</f>
        <v>0</v>
      </c>
      <c r="P32" s="28">
        <f>'Signal 11'!$E34</f>
        <v>0</v>
      </c>
      <c r="Q32" s="28">
        <f>'Signal 12'!$E34</f>
        <v>0</v>
      </c>
      <c r="R32" s="28">
        <f>'Signal 13'!$E34</f>
        <v>0</v>
      </c>
      <c r="S32" s="28">
        <f>'Signal 14'!$E34</f>
        <v>0</v>
      </c>
      <c r="T32" s="379">
        <f>'Signal 15'!$E34</f>
        <v>0</v>
      </c>
      <c r="U32" s="219">
        <f t="shared" si="5"/>
        <v>0</v>
      </c>
      <c r="V32" s="339">
        <f t="shared" si="6"/>
        <v>0</v>
      </c>
      <c r="W32" s="243"/>
      <c r="Z32" s="122">
        <f>Master[[#This Row],[Total cost per item]]</f>
        <v>0</v>
      </c>
    </row>
    <row r="33" spans="1:26" x14ac:dyDescent="0.25">
      <c r="A33" s="65" t="s">
        <v>192</v>
      </c>
      <c r="B33" s="165">
        <v>2020</v>
      </c>
      <c r="C33" s="178" t="s">
        <v>199</v>
      </c>
      <c r="D33" s="189" t="s">
        <v>187</v>
      </c>
      <c r="E33" s="309"/>
      <c r="F33" s="320">
        <f>'01-003'!$E35</f>
        <v>0</v>
      </c>
      <c r="G33" s="28">
        <f>'Signal 2'!$E35</f>
        <v>0</v>
      </c>
      <c r="H33" s="28">
        <f>'Signal 3'!$E35</f>
        <v>0</v>
      </c>
      <c r="I33" s="28">
        <f>'Signal 4'!$E35</f>
        <v>0</v>
      </c>
      <c r="J33" s="28">
        <f>'Signal 5'!$E35</f>
        <v>0</v>
      </c>
      <c r="K33" s="28">
        <f>'Signal 6'!$E35</f>
        <v>0</v>
      </c>
      <c r="L33" s="28">
        <f>'Signal 7'!$E35</f>
        <v>0</v>
      </c>
      <c r="M33" s="28">
        <f>'Signal 8'!$E35</f>
        <v>0</v>
      </c>
      <c r="N33" s="28">
        <f>'Signal 9'!$E35</f>
        <v>0</v>
      </c>
      <c r="O33" s="28">
        <f>'Signal 10'!$E35</f>
        <v>0</v>
      </c>
      <c r="P33" s="28">
        <f>'Signal 11'!$E35</f>
        <v>0</v>
      </c>
      <c r="Q33" s="28">
        <f>'Signal 12'!$E35</f>
        <v>0</v>
      </c>
      <c r="R33" s="28">
        <f>'Signal 13'!$E35</f>
        <v>0</v>
      </c>
      <c r="S33" s="28">
        <f>'Signal 14'!$E35</f>
        <v>0</v>
      </c>
      <c r="T33" s="379">
        <f>'Signal 15'!$E35</f>
        <v>0</v>
      </c>
      <c r="U33" s="219">
        <f t="shared" si="5"/>
        <v>0</v>
      </c>
      <c r="V33" s="339">
        <f t="shared" si="6"/>
        <v>0</v>
      </c>
      <c r="W33" s="243"/>
      <c r="Z33" s="122">
        <f>Master[[#This Row],[Total cost per item]]</f>
        <v>0</v>
      </c>
    </row>
    <row r="34" spans="1:26" x14ac:dyDescent="0.25">
      <c r="A34" s="65" t="s">
        <v>192</v>
      </c>
      <c r="B34" s="165">
        <v>2040</v>
      </c>
      <c r="C34" s="178" t="s">
        <v>200</v>
      </c>
      <c r="D34" s="189" t="s">
        <v>187</v>
      </c>
      <c r="E34" s="309"/>
      <c r="F34" s="320">
        <f>'01-003'!$E36</f>
        <v>0</v>
      </c>
      <c r="G34" s="28">
        <f>'Signal 2'!$E36</f>
        <v>0</v>
      </c>
      <c r="H34" s="28">
        <f>'Signal 3'!$E36</f>
        <v>0</v>
      </c>
      <c r="I34" s="28">
        <f>'Signal 4'!$E36</f>
        <v>0</v>
      </c>
      <c r="J34" s="28">
        <f>'Signal 5'!$E36</f>
        <v>0</v>
      </c>
      <c r="K34" s="28">
        <f>'Signal 6'!$E36</f>
        <v>0</v>
      </c>
      <c r="L34" s="28">
        <f>'Signal 7'!$E36</f>
        <v>0</v>
      </c>
      <c r="M34" s="28">
        <f>'Signal 8'!$E36</f>
        <v>0</v>
      </c>
      <c r="N34" s="28">
        <f>'Signal 9'!$E36</f>
        <v>0</v>
      </c>
      <c r="O34" s="28">
        <f>'Signal 10'!$E36</f>
        <v>0</v>
      </c>
      <c r="P34" s="28">
        <f>'Signal 11'!$E36</f>
        <v>0</v>
      </c>
      <c r="Q34" s="28">
        <f>'Signal 12'!$E36</f>
        <v>0</v>
      </c>
      <c r="R34" s="28">
        <f>'Signal 13'!$E36</f>
        <v>0</v>
      </c>
      <c r="S34" s="28">
        <f>'Signal 14'!$E36</f>
        <v>0</v>
      </c>
      <c r="T34" s="379">
        <f>'Signal 15'!$E36</f>
        <v>0</v>
      </c>
      <c r="U34" s="219">
        <f t="shared" si="5"/>
        <v>0</v>
      </c>
      <c r="V34" s="339">
        <f t="shared" si="6"/>
        <v>0</v>
      </c>
      <c r="W34" s="243"/>
      <c r="Z34" s="122">
        <f>Master[[#This Row],[Total cost per item]]</f>
        <v>0</v>
      </c>
    </row>
    <row r="35" spans="1:26" x14ac:dyDescent="0.25">
      <c r="A35" s="65" t="s">
        <v>192</v>
      </c>
      <c r="B35" s="165">
        <v>2060</v>
      </c>
      <c r="C35" s="178" t="s">
        <v>201</v>
      </c>
      <c r="D35" s="189" t="s">
        <v>187</v>
      </c>
      <c r="E35" s="309"/>
      <c r="F35" s="320">
        <f>'01-003'!$E37</f>
        <v>0</v>
      </c>
      <c r="G35" s="28">
        <f>'Signal 2'!$E37</f>
        <v>0</v>
      </c>
      <c r="H35" s="28">
        <f>'Signal 3'!$E37</f>
        <v>0</v>
      </c>
      <c r="I35" s="28">
        <f>'Signal 4'!$E37</f>
        <v>0</v>
      </c>
      <c r="J35" s="28">
        <f>'Signal 5'!$E37</f>
        <v>0</v>
      </c>
      <c r="K35" s="28">
        <f>'Signal 6'!$E37</f>
        <v>0</v>
      </c>
      <c r="L35" s="28">
        <f>'Signal 7'!$E37</f>
        <v>0</v>
      </c>
      <c r="M35" s="28">
        <f>'Signal 8'!$E37</f>
        <v>0</v>
      </c>
      <c r="N35" s="28">
        <f>'Signal 9'!$E37</f>
        <v>0</v>
      </c>
      <c r="O35" s="28">
        <f>'Signal 10'!$E37</f>
        <v>0</v>
      </c>
      <c r="P35" s="28">
        <f>'Signal 11'!$E37</f>
        <v>0</v>
      </c>
      <c r="Q35" s="28">
        <f>'Signal 12'!$E37</f>
        <v>0</v>
      </c>
      <c r="R35" s="28">
        <f>'Signal 13'!$E37</f>
        <v>0</v>
      </c>
      <c r="S35" s="28">
        <f>'Signal 14'!$E37</f>
        <v>0</v>
      </c>
      <c r="T35" s="379">
        <f>'Signal 15'!$E37</f>
        <v>0</v>
      </c>
      <c r="U35" s="219">
        <f t="shared" si="5"/>
        <v>0</v>
      </c>
      <c r="V35" s="339">
        <f t="shared" si="6"/>
        <v>0</v>
      </c>
      <c r="W35" s="243"/>
      <c r="Z35" s="122">
        <f>Master[[#This Row],[Total cost per item]]</f>
        <v>0</v>
      </c>
    </row>
    <row r="36" spans="1:26" x14ac:dyDescent="0.25">
      <c r="A36" s="65" t="s">
        <v>192</v>
      </c>
      <c r="B36" s="165">
        <v>2080</v>
      </c>
      <c r="C36" s="178" t="s">
        <v>202</v>
      </c>
      <c r="D36" s="189" t="s">
        <v>187</v>
      </c>
      <c r="E36" s="309"/>
      <c r="F36" s="320">
        <f>'01-003'!$E38</f>
        <v>0</v>
      </c>
      <c r="G36" s="28">
        <f>'Signal 2'!$E38</f>
        <v>0</v>
      </c>
      <c r="H36" s="28">
        <f>'Signal 3'!$E38</f>
        <v>0</v>
      </c>
      <c r="I36" s="28">
        <f>'Signal 4'!$E38</f>
        <v>0</v>
      </c>
      <c r="J36" s="28">
        <f>'Signal 5'!$E38</f>
        <v>0</v>
      </c>
      <c r="K36" s="28">
        <f>'Signal 6'!$E38</f>
        <v>0</v>
      </c>
      <c r="L36" s="28">
        <f>'Signal 7'!$E38</f>
        <v>0</v>
      </c>
      <c r="M36" s="28">
        <f>'Signal 8'!$E38</f>
        <v>0</v>
      </c>
      <c r="N36" s="28">
        <f>'Signal 9'!$E38</f>
        <v>0</v>
      </c>
      <c r="O36" s="28">
        <f>'Signal 10'!$E38</f>
        <v>0</v>
      </c>
      <c r="P36" s="28">
        <f>'Signal 11'!$E38</f>
        <v>0</v>
      </c>
      <c r="Q36" s="28">
        <f>'Signal 12'!$E38</f>
        <v>0</v>
      </c>
      <c r="R36" s="28">
        <f>'Signal 13'!$E38</f>
        <v>0</v>
      </c>
      <c r="S36" s="28">
        <f>'Signal 14'!$E38</f>
        <v>0</v>
      </c>
      <c r="T36" s="379">
        <f>'Signal 15'!$E38</f>
        <v>0</v>
      </c>
      <c r="U36" s="219">
        <f t="shared" si="5"/>
        <v>0</v>
      </c>
      <c r="V36" s="339">
        <f t="shared" si="6"/>
        <v>0</v>
      </c>
      <c r="W36" s="243"/>
      <c r="Z36" s="122">
        <f>Master[[#This Row],[Total cost per item]]</f>
        <v>0</v>
      </c>
    </row>
    <row r="37" spans="1:26" x14ac:dyDescent="0.25">
      <c r="A37" s="65" t="s">
        <v>192</v>
      </c>
      <c r="B37" s="165">
        <v>3000</v>
      </c>
      <c r="C37" s="178" t="s">
        <v>203</v>
      </c>
      <c r="D37" s="189" t="s">
        <v>187</v>
      </c>
      <c r="E37" s="309"/>
      <c r="F37" s="320">
        <f>'01-003'!$E39</f>
        <v>0</v>
      </c>
      <c r="G37" s="28">
        <f>'Signal 2'!$E39</f>
        <v>0</v>
      </c>
      <c r="H37" s="28">
        <f>'Signal 3'!$E39</f>
        <v>0</v>
      </c>
      <c r="I37" s="28">
        <f>'Signal 4'!$E39</f>
        <v>0</v>
      </c>
      <c r="J37" s="28">
        <f>'Signal 5'!$E39</f>
        <v>0</v>
      </c>
      <c r="K37" s="28">
        <f>'Signal 6'!$E39</f>
        <v>0</v>
      </c>
      <c r="L37" s="28">
        <f>'Signal 7'!$E39</f>
        <v>0</v>
      </c>
      <c r="M37" s="28">
        <f>'Signal 8'!$E39</f>
        <v>0</v>
      </c>
      <c r="N37" s="28">
        <f>'Signal 9'!$E39</f>
        <v>0</v>
      </c>
      <c r="O37" s="28">
        <f>'Signal 10'!$E39</f>
        <v>0</v>
      </c>
      <c r="P37" s="28">
        <f>'Signal 11'!$E39</f>
        <v>0</v>
      </c>
      <c r="Q37" s="28">
        <f>'Signal 12'!$E39</f>
        <v>0</v>
      </c>
      <c r="R37" s="28">
        <f>'Signal 13'!$E39</f>
        <v>0</v>
      </c>
      <c r="S37" s="28">
        <f>'Signal 14'!$E39</f>
        <v>0</v>
      </c>
      <c r="T37" s="379">
        <f>'Signal 15'!$E39</f>
        <v>0</v>
      </c>
      <c r="U37" s="219">
        <f t="shared" si="5"/>
        <v>0</v>
      </c>
      <c r="V37" s="339">
        <f t="shared" si="6"/>
        <v>0</v>
      </c>
      <c r="W37" s="243"/>
      <c r="Z37" s="122">
        <f>Master[[#This Row],[Total cost per item]]</f>
        <v>0</v>
      </c>
    </row>
    <row r="38" spans="1:26" x14ac:dyDescent="0.25">
      <c r="A38" s="65" t="s">
        <v>192</v>
      </c>
      <c r="B38" s="165">
        <v>3020</v>
      </c>
      <c r="C38" s="178" t="s">
        <v>204</v>
      </c>
      <c r="D38" s="189" t="s">
        <v>187</v>
      </c>
      <c r="E38" s="309"/>
      <c r="F38" s="320">
        <f>'01-003'!$E40</f>
        <v>0</v>
      </c>
      <c r="G38" s="28">
        <f>'Signal 2'!$E40</f>
        <v>0</v>
      </c>
      <c r="H38" s="28">
        <f>'Signal 3'!$E40</f>
        <v>0</v>
      </c>
      <c r="I38" s="28">
        <f>'Signal 4'!$E40</f>
        <v>0</v>
      </c>
      <c r="J38" s="28">
        <f>'Signal 5'!$E40</f>
        <v>0</v>
      </c>
      <c r="K38" s="28">
        <f>'Signal 6'!$E40</f>
        <v>0</v>
      </c>
      <c r="L38" s="28">
        <f>'Signal 7'!$E40</f>
        <v>0</v>
      </c>
      <c r="M38" s="28">
        <f>'Signal 8'!$E40</f>
        <v>0</v>
      </c>
      <c r="N38" s="28">
        <f>'Signal 9'!$E40</f>
        <v>0</v>
      </c>
      <c r="O38" s="28">
        <f>'Signal 10'!$E40</f>
        <v>0</v>
      </c>
      <c r="P38" s="28">
        <f>'Signal 11'!$E40</f>
        <v>0</v>
      </c>
      <c r="Q38" s="28">
        <f>'Signal 12'!$E40</f>
        <v>0</v>
      </c>
      <c r="R38" s="28">
        <f>'Signal 13'!$E40</f>
        <v>0</v>
      </c>
      <c r="S38" s="28">
        <f>'Signal 14'!$E40</f>
        <v>0</v>
      </c>
      <c r="T38" s="379">
        <f>'Signal 15'!$E40</f>
        <v>0</v>
      </c>
      <c r="U38" s="219">
        <f t="shared" si="5"/>
        <v>0</v>
      </c>
      <c r="V38" s="339">
        <f t="shared" si="6"/>
        <v>0</v>
      </c>
      <c r="W38" s="243"/>
      <c r="Z38" s="122">
        <f>Master[[#This Row],[Total cost per item]]</f>
        <v>0</v>
      </c>
    </row>
    <row r="39" spans="1:26" x14ac:dyDescent="0.25">
      <c r="A39" s="65" t="s">
        <v>192</v>
      </c>
      <c r="B39" s="165">
        <v>3040</v>
      </c>
      <c r="C39" s="178" t="s">
        <v>205</v>
      </c>
      <c r="D39" s="189" t="s">
        <v>187</v>
      </c>
      <c r="E39" s="309"/>
      <c r="F39" s="320">
        <f>'01-003'!$E41</f>
        <v>0</v>
      </c>
      <c r="G39" s="28">
        <f>'Signal 2'!$E41</f>
        <v>0</v>
      </c>
      <c r="H39" s="28">
        <f>'Signal 3'!$E41</f>
        <v>0</v>
      </c>
      <c r="I39" s="28">
        <f>'Signal 4'!$E41</f>
        <v>0</v>
      </c>
      <c r="J39" s="28">
        <f>'Signal 5'!$E41</f>
        <v>0</v>
      </c>
      <c r="K39" s="28">
        <f>'Signal 6'!$E41</f>
        <v>0</v>
      </c>
      <c r="L39" s="28">
        <f>'Signal 7'!$E41</f>
        <v>0</v>
      </c>
      <c r="M39" s="28">
        <f>'Signal 8'!$E41</f>
        <v>0</v>
      </c>
      <c r="N39" s="28">
        <f>'Signal 9'!$E41</f>
        <v>0</v>
      </c>
      <c r="O39" s="28">
        <f>'Signal 10'!$E41</f>
        <v>0</v>
      </c>
      <c r="P39" s="28">
        <f>'Signal 11'!$E41</f>
        <v>0</v>
      </c>
      <c r="Q39" s="28">
        <f>'Signal 12'!$E41</f>
        <v>0</v>
      </c>
      <c r="R39" s="28">
        <f>'Signal 13'!$E41</f>
        <v>0</v>
      </c>
      <c r="S39" s="28">
        <f>'Signal 14'!$E41</f>
        <v>0</v>
      </c>
      <c r="T39" s="379">
        <f>'Signal 15'!$E41</f>
        <v>0</v>
      </c>
      <c r="U39" s="219">
        <f t="shared" si="5"/>
        <v>0</v>
      </c>
      <c r="V39" s="339">
        <f t="shared" si="6"/>
        <v>0</v>
      </c>
      <c r="W39" s="243"/>
      <c r="Z39" s="122">
        <f>Master[[#This Row],[Total cost per item]]</f>
        <v>0</v>
      </c>
    </row>
    <row r="40" spans="1:26" x14ac:dyDescent="0.25">
      <c r="A40" s="65" t="s">
        <v>192</v>
      </c>
      <c r="B40" s="165">
        <v>3060</v>
      </c>
      <c r="C40" s="178" t="s">
        <v>206</v>
      </c>
      <c r="D40" s="189" t="s">
        <v>187</v>
      </c>
      <c r="E40" s="309"/>
      <c r="F40" s="320">
        <f>'01-003'!$E42</f>
        <v>0</v>
      </c>
      <c r="G40" s="28">
        <f>'Signal 2'!$E42</f>
        <v>0</v>
      </c>
      <c r="H40" s="28">
        <f>'Signal 3'!$E42</f>
        <v>0</v>
      </c>
      <c r="I40" s="28">
        <f>'Signal 4'!$E42</f>
        <v>0</v>
      </c>
      <c r="J40" s="28">
        <f>'Signal 5'!$E42</f>
        <v>0</v>
      </c>
      <c r="K40" s="28">
        <f>'Signal 6'!$E42</f>
        <v>0</v>
      </c>
      <c r="L40" s="28">
        <f>'Signal 7'!$E42</f>
        <v>0</v>
      </c>
      <c r="M40" s="28">
        <f>'Signal 8'!$E42</f>
        <v>0</v>
      </c>
      <c r="N40" s="28">
        <f>'Signal 9'!$E42</f>
        <v>0</v>
      </c>
      <c r="O40" s="28">
        <f>'Signal 10'!$E42</f>
        <v>0</v>
      </c>
      <c r="P40" s="28">
        <f>'Signal 11'!$E42</f>
        <v>0</v>
      </c>
      <c r="Q40" s="28">
        <f>'Signal 12'!$E42</f>
        <v>0</v>
      </c>
      <c r="R40" s="28">
        <f>'Signal 13'!$E42</f>
        <v>0</v>
      </c>
      <c r="S40" s="28">
        <f>'Signal 14'!$E42</f>
        <v>0</v>
      </c>
      <c r="T40" s="379">
        <f>'Signal 15'!$E42</f>
        <v>0</v>
      </c>
      <c r="U40" s="219">
        <f t="shared" si="5"/>
        <v>0</v>
      </c>
      <c r="V40" s="339">
        <f t="shared" si="6"/>
        <v>0</v>
      </c>
      <c r="W40" s="243"/>
      <c r="Z40" s="122">
        <f>Master[[#This Row],[Total cost per item]]</f>
        <v>0</v>
      </c>
    </row>
    <row r="41" spans="1:26" x14ac:dyDescent="0.25">
      <c r="A41" s="65" t="s">
        <v>192</v>
      </c>
      <c r="B41" s="165">
        <v>3080</v>
      </c>
      <c r="C41" s="178" t="s">
        <v>207</v>
      </c>
      <c r="D41" s="189" t="s">
        <v>187</v>
      </c>
      <c r="E41" s="309"/>
      <c r="F41" s="320">
        <f>'01-003'!$E43</f>
        <v>0</v>
      </c>
      <c r="G41" s="28">
        <f>'Signal 2'!$E43</f>
        <v>0</v>
      </c>
      <c r="H41" s="28">
        <f>'Signal 3'!$E43</f>
        <v>0</v>
      </c>
      <c r="I41" s="28">
        <f>'Signal 4'!$E43</f>
        <v>0</v>
      </c>
      <c r="J41" s="28">
        <f>'Signal 5'!$E43</f>
        <v>0</v>
      </c>
      <c r="K41" s="28">
        <f>'Signal 6'!$E43</f>
        <v>0</v>
      </c>
      <c r="L41" s="28">
        <f>'Signal 7'!$E43</f>
        <v>0</v>
      </c>
      <c r="M41" s="28">
        <f>'Signal 8'!$E43</f>
        <v>0</v>
      </c>
      <c r="N41" s="28">
        <f>'Signal 9'!$E43</f>
        <v>0</v>
      </c>
      <c r="O41" s="28">
        <f>'Signal 10'!$E43</f>
        <v>0</v>
      </c>
      <c r="P41" s="28">
        <f>'Signal 11'!$E43</f>
        <v>0</v>
      </c>
      <c r="Q41" s="28">
        <f>'Signal 12'!$E43</f>
        <v>0</v>
      </c>
      <c r="R41" s="28">
        <f>'Signal 13'!$E43</f>
        <v>0</v>
      </c>
      <c r="S41" s="28">
        <f>'Signal 14'!$E43</f>
        <v>0</v>
      </c>
      <c r="T41" s="379">
        <f>'Signal 15'!$E43</f>
        <v>0</v>
      </c>
      <c r="U41" s="219">
        <f t="shared" si="5"/>
        <v>0</v>
      </c>
      <c r="V41" s="339">
        <f t="shared" si="6"/>
        <v>0</v>
      </c>
      <c r="W41" s="243"/>
      <c r="Z41" s="122">
        <f>Master[[#This Row],[Total cost per item]]</f>
        <v>0</v>
      </c>
    </row>
    <row r="42" spans="1:26" x14ac:dyDescent="0.25">
      <c r="A42" s="65" t="s">
        <v>192</v>
      </c>
      <c r="B42" s="165">
        <v>4000</v>
      </c>
      <c r="C42" s="178" t="s">
        <v>208</v>
      </c>
      <c r="D42" s="189" t="s">
        <v>187</v>
      </c>
      <c r="E42" s="309"/>
      <c r="F42" s="320">
        <f>'01-003'!$E44</f>
        <v>0</v>
      </c>
      <c r="G42" s="28">
        <f>'Signal 2'!$E44</f>
        <v>0</v>
      </c>
      <c r="H42" s="28">
        <f>'Signal 3'!$E44</f>
        <v>0</v>
      </c>
      <c r="I42" s="28">
        <f>'Signal 4'!$E44</f>
        <v>0</v>
      </c>
      <c r="J42" s="28">
        <f>'Signal 5'!$E44</f>
        <v>0</v>
      </c>
      <c r="K42" s="28">
        <f>'Signal 6'!$E44</f>
        <v>0</v>
      </c>
      <c r="L42" s="28">
        <f>'Signal 7'!$E44</f>
        <v>0</v>
      </c>
      <c r="M42" s="28">
        <f>'Signal 8'!$E44</f>
        <v>0</v>
      </c>
      <c r="N42" s="28">
        <f>'Signal 9'!$E44</f>
        <v>0</v>
      </c>
      <c r="O42" s="28">
        <f>'Signal 10'!$E44</f>
        <v>0</v>
      </c>
      <c r="P42" s="28">
        <f>'Signal 11'!$E44</f>
        <v>0</v>
      </c>
      <c r="Q42" s="28">
        <f>'Signal 12'!$E44</f>
        <v>0</v>
      </c>
      <c r="R42" s="28">
        <f>'Signal 13'!$E44</f>
        <v>0</v>
      </c>
      <c r="S42" s="28">
        <f>'Signal 14'!$E44</f>
        <v>0</v>
      </c>
      <c r="T42" s="379">
        <f>'Signal 15'!$E44</f>
        <v>0</v>
      </c>
      <c r="U42" s="219">
        <f t="shared" si="5"/>
        <v>0</v>
      </c>
      <c r="V42" s="339">
        <f t="shared" si="6"/>
        <v>0</v>
      </c>
      <c r="W42" s="243"/>
      <c r="Z42" s="122">
        <f>Master[[#This Row],[Total cost per item]]</f>
        <v>0</v>
      </c>
    </row>
    <row r="43" spans="1:26" x14ac:dyDescent="0.25">
      <c r="A43" s="65" t="s">
        <v>192</v>
      </c>
      <c r="B43" s="165">
        <v>4020</v>
      </c>
      <c r="C43" s="178" t="s">
        <v>209</v>
      </c>
      <c r="D43" s="189" t="s">
        <v>187</v>
      </c>
      <c r="E43" s="309"/>
      <c r="F43" s="320">
        <f>'01-003'!$E45</f>
        <v>0</v>
      </c>
      <c r="G43" s="28">
        <f>'Signal 2'!$E45</f>
        <v>0</v>
      </c>
      <c r="H43" s="28">
        <f>'Signal 3'!$E45</f>
        <v>0</v>
      </c>
      <c r="I43" s="28">
        <f>'Signal 4'!$E45</f>
        <v>0</v>
      </c>
      <c r="J43" s="28">
        <f>'Signal 5'!$E45</f>
        <v>0</v>
      </c>
      <c r="K43" s="28">
        <f>'Signal 6'!$E45</f>
        <v>0</v>
      </c>
      <c r="L43" s="28">
        <f>'Signal 7'!$E45</f>
        <v>0</v>
      </c>
      <c r="M43" s="28">
        <f>'Signal 8'!$E45</f>
        <v>0</v>
      </c>
      <c r="N43" s="28">
        <f>'Signal 9'!$E45</f>
        <v>0</v>
      </c>
      <c r="O43" s="28">
        <f>'Signal 10'!$E45</f>
        <v>0</v>
      </c>
      <c r="P43" s="28">
        <f>'Signal 11'!$E45</f>
        <v>0</v>
      </c>
      <c r="Q43" s="28">
        <f>'Signal 12'!$E45</f>
        <v>0</v>
      </c>
      <c r="R43" s="28">
        <f>'Signal 13'!$E45</f>
        <v>0</v>
      </c>
      <c r="S43" s="28">
        <f>'Signal 14'!$E45</f>
        <v>0</v>
      </c>
      <c r="T43" s="379">
        <f>'Signal 15'!$E45</f>
        <v>0</v>
      </c>
      <c r="U43" s="219">
        <f t="shared" si="5"/>
        <v>0</v>
      </c>
      <c r="V43" s="339">
        <f t="shared" si="6"/>
        <v>0</v>
      </c>
      <c r="W43" s="243"/>
      <c r="Z43" s="122">
        <f>Master[[#This Row],[Total cost per item]]</f>
        <v>0</v>
      </c>
    </row>
    <row r="44" spans="1:26" x14ac:dyDescent="0.25">
      <c r="A44" s="65" t="s">
        <v>192</v>
      </c>
      <c r="B44" s="165">
        <v>4040</v>
      </c>
      <c r="C44" s="178" t="s">
        <v>210</v>
      </c>
      <c r="D44" s="189" t="s">
        <v>187</v>
      </c>
      <c r="E44" s="309"/>
      <c r="F44" s="320">
        <f>'01-003'!$E46</f>
        <v>0</v>
      </c>
      <c r="G44" s="28">
        <f>'Signal 2'!$E46</f>
        <v>0</v>
      </c>
      <c r="H44" s="28">
        <f>'Signal 3'!$E46</f>
        <v>0</v>
      </c>
      <c r="I44" s="28">
        <f>'Signal 4'!$E46</f>
        <v>0</v>
      </c>
      <c r="J44" s="28">
        <f>'Signal 5'!$E46</f>
        <v>0</v>
      </c>
      <c r="K44" s="28">
        <f>'Signal 6'!$E46</f>
        <v>0</v>
      </c>
      <c r="L44" s="28">
        <f>'Signal 7'!$E46</f>
        <v>0</v>
      </c>
      <c r="M44" s="28">
        <f>'Signal 8'!$E46</f>
        <v>0</v>
      </c>
      <c r="N44" s="28">
        <f>'Signal 9'!$E46</f>
        <v>0</v>
      </c>
      <c r="O44" s="28">
        <f>'Signal 10'!$E46</f>
        <v>0</v>
      </c>
      <c r="P44" s="28">
        <f>'Signal 11'!$E46</f>
        <v>0</v>
      </c>
      <c r="Q44" s="28">
        <f>'Signal 12'!$E46</f>
        <v>0</v>
      </c>
      <c r="R44" s="28">
        <f>'Signal 13'!$E46</f>
        <v>0</v>
      </c>
      <c r="S44" s="28">
        <f>'Signal 14'!$E46</f>
        <v>0</v>
      </c>
      <c r="T44" s="379">
        <f>'Signal 15'!$E46</f>
        <v>0</v>
      </c>
      <c r="U44" s="219">
        <f t="shared" si="5"/>
        <v>0</v>
      </c>
      <c r="V44" s="339">
        <f t="shared" si="6"/>
        <v>0</v>
      </c>
      <c r="W44" s="243"/>
      <c r="Z44" s="122">
        <f>Master[[#This Row],[Total cost per item]]</f>
        <v>0</v>
      </c>
    </row>
    <row r="45" spans="1:26" x14ac:dyDescent="0.25">
      <c r="A45" s="65" t="s">
        <v>192</v>
      </c>
      <c r="B45" s="165">
        <v>4060</v>
      </c>
      <c r="C45" s="178" t="s">
        <v>211</v>
      </c>
      <c r="D45" s="189" t="s">
        <v>187</v>
      </c>
      <c r="E45" s="309"/>
      <c r="F45" s="320">
        <f>'01-003'!$E47</f>
        <v>0</v>
      </c>
      <c r="G45" s="28">
        <f>'Signal 2'!$E47</f>
        <v>0</v>
      </c>
      <c r="H45" s="28">
        <f>'Signal 3'!$E47</f>
        <v>0</v>
      </c>
      <c r="I45" s="28">
        <f>'Signal 4'!$E47</f>
        <v>0</v>
      </c>
      <c r="J45" s="28">
        <f>'Signal 5'!$E47</f>
        <v>0</v>
      </c>
      <c r="K45" s="28">
        <f>'Signal 6'!$E47</f>
        <v>0</v>
      </c>
      <c r="L45" s="28">
        <f>'Signal 7'!$E47</f>
        <v>0</v>
      </c>
      <c r="M45" s="28">
        <f>'Signal 8'!$E47</f>
        <v>0</v>
      </c>
      <c r="N45" s="28">
        <f>'Signal 9'!$E47</f>
        <v>0</v>
      </c>
      <c r="O45" s="28">
        <f>'Signal 10'!$E47</f>
        <v>0</v>
      </c>
      <c r="P45" s="28">
        <f>'Signal 11'!$E47</f>
        <v>0</v>
      </c>
      <c r="Q45" s="28">
        <f>'Signal 12'!$E47</f>
        <v>0</v>
      </c>
      <c r="R45" s="28">
        <f>'Signal 13'!$E47</f>
        <v>0</v>
      </c>
      <c r="S45" s="28">
        <f>'Signal 14'!$E47</f>
        <v>0</v>
      </c>
      <c r="T45" s="379">
        <f>'Signal 15'!$E47</f>
        <v>0</v>
      </c>
      <c r="U45" s="219">
        <f t="shared" si="5"/>
        <v>0</v>
      </c>
      <c r="V45" s="339">
        <f t="shared" si="6"/>
        <v>0</v>
      </c>
      <c r="W45" s="243"/>
      <c r="Z45" s="122">
        <f>Master[[#This Row],[Total cost per item]]</f>
        <v>0</v>
      </c>
    </row>
    <row r="46" spans="1:26" x14ac:dyDescent="0.25">
      <c r="A46" s="65" t="s">
        <v>192</v>
      </c>
      <c r="B46" s="165">
        <v>4080</v>
      </c>
      <c r="C46" s="178" t="s">
        <v>212</v>
      </c>
      <c r="D46" s="189" t="s">
        <v>187</v>
      </c>
      <c r="E46" s="309"/>
      <c r="F46" s="320">
        <f>'01-003'!$E48</f>
        <v>0</v>
      </c>
      <c r="G46" s="28">
        <f>'Signal 2'!$E48</f>
        <v>0</v>
      </c>
      <c r="H46" s="28">
        <f>'Signal 3'!$E48</f>
        <v>0</v>
      </c>
      <c r="I46" s="28">
        <f>'Signal 4'!$E48</f>
        <v>0</v>
      </c>
      <c r="J46" s="28">
        <f>'Signal 5'!$E48</f>
        <v>0</v>
      </c>
      <c r="K46" s="28">
        <f>'Signal 6'!$E48</f>
        <v>0</v>
      </c>
      <c r="L46" s="28">
        <f>'Signal 7'!$E48</f>
        <v>0</v>
      </c>
      <c r="M46" s="28">
        <f>'Signal 8'!$E48</f>
        <v>0</v>
      </c>
      <c r="N46" s="28">
        <f>'Signal 9'!$E48</f>
        <v>0</v>
      </c>
      <c r="O46" s="28">
        <f>'Signal 10'!$E48</f>
        <v>0</v>
      </c>
      <c r="P46" s="28">
        <f>'Signal 11'!$E48</f>
        <v>0</v>
      </c>
      <c r="Q46" s="28">
        <f>'Signal 12'!$E48</f>
        <v>0</v>
      </c>
      <c r="R46" s="28">
        <f>'Signal 13'!$E48</f>
        <v>0</v>
      </c>
      <c r="S46" s="28">
        <f>'Signal 14'!$E48</f>
        <v>0</v>
      </c>
      <c r="T46" s="379">
        <f>'Signal 15'!$E48</f>
        <v>0</v>
      </c>
      <c r="U46" s="219">
        <f t="shared" si="5"/>
        <v>0</v>
      </c>
      <c r="V46" s="339">
        <f t="shared" si="6"/>
        <v>0</v>
      </c>
      <c r="W46" s="243"/>
      <c r="Z46" s="122">
        <f>Master[[#This Row],[Total cost per item]]</f>
        <v>0</v>
      </c>
    </row>
    <row r="47" spans="1:26" x14ac:dyDescent="0.25">
      <c r="A47" s="65" t="s">
        <v>213</v>
      </c>
      <c r="B47" s="165">
        <v>1000</v>
      </c>
      <c r="C47" s="178" t="s">
        <v>214</v>
      </c>
      <c r="D47" s="189" t="s">
        <v>286</v>
      </c>
      <c r="E47" s="309"/>
      <c r="F47" s="320">
        <f>'01-003'!$E49</f>
        <v>0</v>
      </c>
      <c r="G47" s="28">
        <f>'Signal 2'!$E49</f>
        <v>0</v>
      </c>
      <c r="H47" s="28">
        <f>'Signal 3'!$E49</f>
        <v>0</v>
      </c>
      <c r="I47" s="28">
        <f>'Signal 4'!$E49</f>
        <v>0</v>
      </c>
      <c r="J47" s="28">
        <f>'Signal 5'!$E49</f>
        <v>0</v>
      </c>
      <c r="K47" s="28">
        <f>'Signal 6'!$E49</f>
        <v>0</v>
      </c>
      <c r="L47" s="28">
        <f>'Signal 7'!$E49</f>
        <v>0</v>
      </c>
      <c r="M47" s="28">
        <f>'Signal 8'!$E49</f>
        <v>0</v>
      </c>
      <c r="N47" s="28">
        <f>'Signal 9'!$E49</f>
        <v>0</v>
      </c>
      <c r="O47" s="28">
        <f>'Signal 10'!$E49</f>
        <v>0</v>
      </c>
      <c r="P47" s="28">
        <f>'Signal 11'!$E49</f>
        <v>0</v>
      </c>
      <c r="Q47" s="28">
        <f>'Signal 12'!$E49</f>
        <v>0</v>
      </c>
      <c r="R47" s="28">
        <f>'Signal 13'!$E49</f>
        <v>0</v>
      </c>
      <c r="S47" s="28">
        <f>'Signal 14'!$E49</f>
        <v>0</v>
      </c>
      <c r="T47" s="379">
        <f>'Signal 15'!$E49</f>
        <v>0</v>
      </c>
      <c r="U47" s="219">
        <f t="shared" si="5"/>
        <v>0</v>
      </c>
      <c r="V47" s="339">
        <f t="shared" si="6"/>
        <v>0</v>
      </c>
      <c r="W47" s="243"/>
      <c r="Z47" s="122">
        <f>Master[[#This Row],[Total cost per item]]</f>
        <v>0</v>
      </c>
    </row>
    <row r="48" spans="1:26" x14ac:dyDescent="0.25">
      <c r="A48" s="65" t="s">
        <v>213</v>
      </c>
      <c r="B48" s="165">
        <v>1020</v>
      </c>
      <c r="C48" s="178" t="s">
        <v>215</v>
      </c>
      <c r="D48" s="189" t="s">
        <v>286</v>
      </c>
      <c r="E48" s="309"/>
      <c r="F48" s="320">
        <f>'01-003'!$E50</f>
        <v>0</v>
      </c>
      <c r="G48" s="28">
        <f>'Signal 2'!$E50</f>
        <v>0</v>
      </c>
      <c r="H48" s="28">
        <f>'Signal 3'!$E50</f>
        <v>0</v>
      </c>
      <c r="I48" s="28">
        <f>'Signal 4'!$E50</f>
        <v>0</v>
      </c>
      <c r="J48" s="28">
        <f>'Signal 5'!$E50</f>
        <v>0</v>
      </c>
      <c r="K48" s="28">
        <f>'Signal 6'!$E50</f>
        <v>0</v>
      </c>
      <c r="L48" s="28">
        <f>'Signal 7'!$E50</f>
        <v>0</v>
      </c>
      <c r="M48" s="28">
        <f>'Signal 8'!$E50</f>
        <v>0</v>
      </c>
      <c r="N48" s="28">
        <f>'Signal 9'!$E50</f>
        <v>0</v>
      </c>
      <c r="O48" s="28">
        <f>'Signal 10'!$E50</f>
        <v>0</v>
      </c>
      <c r="P48" s="28">
        <f>'Signal 11'!$E50</f>
        <v>0</v>
      </c>
      <c r="Q48" s="28">
        <f>'Signal 12'!$E50</f>
        <v>0</v>
      </c>
      <c r="R48" s="28">
        <f>'Signal 13'!$E50</f>
        <v>0</v>
      </c>
      <c r="S48" s="28">
        <f>'Signal 14'!$E50</f>
        <v>0</v>
      </c>
      <c r="T48" s="379">
        <f>'Signal 15'!$E50</f>
        <v>0</v>
      </c>
      <c r="U48" s="219">
        <f t="shared" si="5"/>
        <v>0</v>
      </c>
      <c r="V48" s="339">
        <f t="shared" si="6"/>
        <v>0</v>
      </c>
      <c r="W48" s="243"/>
      <c r="Z48" s="122">
        <f>Master[[#This Row],[Total cost per item]]</f>
        <v>0</v>
      </c>
    </row>
    <row r="49" spans="1:26" x14ac:dyDescent="0.25">
      <c r="A49" s="65" t="s">
        <v>213</v>
      </c>
      <c r="B49" s="165">
        <v>1040</v>
      </c>
      <c r="C49" s="178" t="s">
        <v>216</v>
      </c>
      <c r="D49" s="189" t="s">
        <v>286</v>
      </c>
      <c r="E49" s="309"/>
      <c r="F49" s="320">
        <f>'01-003'!$E51</f>
        <v>0</v>
      </c>
      <c r="G49" s="28">
        <f>'Signal 2'!$E51</f>
        <v>0</v>
      </c>
      <c r="H49" s="28">
        <f>'Signal 3'!$E51</f>
        <v>0</v>
      </c>
      <c r="I49" s="28">
        <f>'Signal 4'!$E51</f>
        <v>0</v>
      </c>
      <c r="J49" s="28">
        <f>'Signal 5'!$E51</f>
        <v>0</v>
      </c>
      <c r="K49" s="28">
        <f>'Signal 6'!$E51</f>
        <v>0</v>
      </c>
      <c r="L49" s="28">
        <f>'Signal 7'!$E51</f>
        <v>0</v>
      </c>
      <c r="M49" s="28">
        <f>'Signal 8'!$E51</f>
        <v>0</v>
      </c>
      <c r="N49" s="28">
        <f>'Signal 9'!$E51</f>
        <v>0</v>
      </c>
      <c r="O49" s="28">
        <f>'Signal 10'!$E51</f>
        <v>0</v>
      </c>
      <c r="P49" s="28">
        <f>'Signal 11'!$E51</f>
        <v>0</v>
      </c>
      <c r="Q49" s="28">
        <f>'Signal 12'!$E51</f>
        <v>0</v>
      </c>
      <c r="R49" s="28">
        <f>'Signal 13'!$E51</f>
        <v>0</v>
      </c>
      <c r="S49" s="28">
        <f>'Signal 14'!$E51</f>
        <v>0</v>
      </c>
      <c r="T49" s="379">
        <f>'Signal 15'!$E51</f>
        <v>0</v>
      </c>
      <c r="U49" s="219">
        <f t="shared" si="5"/>
        <v>0</v>
      </c>
      <c r="V49" s="339">
        <f t="shared" si="6"/>
        <v>0</v>
      </c>
      <c r="W49" s="243"/>
      <c r="Z49" s="122">
        <f>Master[[#This Row],[Total cost per item]]</f>
        <v>0</v>
      </c>
    </row>
    <row r="50" spans="1:26" x14ac:dyDescent="0.25">
      <c r="A50" s="65" t="s">
        <v>213</v>
      </c>
      <c r="B50" s="165">
        <v>2000</v>
      </c>
      <c r="C50" s="178" t="s">
        <v>217</v>
      </c>
      <c r="D50" s="189" t="s">
        <v>286</v>
      </c>
      <c r="E50" s="309"/>
      <c r="F50" s="320">
        <f>'01-003'!$E52</f>
        <v>0</v>
      </c>
      <c r="G50" s="28">
        <f>'Signal 2'!$E52</f>
        <v>0</v>
      </c>
      <c r="H50" s="28">
        <f>'Signal 3'!$E52</f>
        <v>0</v>
      </c>
      <c r="I50" s="28">
        <f>'Signal 4'!$E52</f>
        <v>0</v>
      </c>
      <c r="J50" s="28">
        <f>'Signal 5'!$E52</f>
        <v>0</v>
      </c>
      <c r="K50" s="28">
        <f>'Signal 6'!$E52</f>
        <v>0</v>
      </c>
      <c r="L50" s="28">
        <f>'Signal 7'!$E52</f>
        <v>0</v>
      </c>
      <c r="M50" s="28">
        <f>'Signal 8'!$E52</f>
        <v>0</v>
      </c>
      <c r="N50" s="28">
        <f>'Signal 9'!$E52</f>
        <v>0</v>
      </c>
      <c r="O50" s="28">
        <f>'Signal 10'!$E52</f>
        <v>0</v>
      </c>
      <c r="P50" s="28">
        <f>'Signal 11'!$E52</f>
        <v>0</v>
      </c>
      <c r="Q50" s="28">
        <f>'Signal 12'!$E52</f>
        <v>0</v>
      </c>
      <c r="R50" s="28">
        <f>'Signal 13'!$E52</f>
        <v>0</v>
      </c>
      <c r="S50" s="28">
        <f>'Signal 14'!$E52</f>
        <v>0</v>
      </c>
      <c r="T50" s="379">
        <f>'Signal 15'!$E52</f>
        <v>0</v>
      </c>
      <c r="U50" s="219">
        <f t="shared" si="5"/>
        <v>0</v>
      </c>
      <c r="V50" s="339">
        <f t="shared" si="6"/>
        <v>0</v>
      </c>
      <c r="W50" s="243"/>
      <c r="Z50" s="122">
        <f>Master[[#This Row],[Total cost per item]]</f>
        <v>0</v>
      </c>
    </row>
    <row r="51" spans="1:26" x14ac:dyDescent="0.25">
      <c r="A51" s="65" t="s">
        <v>213</v>
      </c>
      <c r="B51" s="165">
        <v>2100</v>
      </c>
      <c r="C51" s="178" t="s">
        <v>218</v>
      </c>
      <c r="D51" s="189" t="s">
        <v>286</v>
      </c>
      <c r="E51" s="309"/>
      <c r="F51" s="320">
        <f>'01-003'!$E53</f>
        <v>0</v>
      </c>
      <c r="G51" s="28">
        <f>'Signal 2'!$E53</f>
        <v>0</v>
      </c>
      <c r="H51" s="28">
        <f>'Signal 3'!$E53</f>
        <v>0</v>
      </c>
      <c r="I51" s="28">
        <f>'Signal 4'!$E53</f>
        <v>0</v>
      </c>
      <c r="J51" s="28">
        <f>'Signal 5'!$E53</f>
        <v>0</v>
      </c>
      <c r="K51" s="28">
        <f>'Signal 6'!$E53</f>
        <v>0</v>
      </c>
      <c r="L51" s="28">
        <f>'Signal 7'!$E53</f>
        <v>0</v>
      </c>
      <c r="M51" s="28">
        <f>'Signal 8'!$E53</f>
        <v>0</v>
      </c>
      <c r="N51" s="28">
        <f>'Signal 9'!$E53</f>
        <v>0</v>
      </c>
      <c r="O51" s="28">
        <f>'Signal 10'!$E53</f>
        <v>0</v>
      </c>
      <c r="P51" s="28">
        <f>'Signal 11'!$E53</f>
        <v>0</v>
      </c>
      <c r="Q51" s="28">
        <f>'Signal 12'!$E53</f>
        <v>0</v>
      </c>
      <c r="R51" s="28">
        <f>'Signal 13'!$E53</f>
        <v>0</v>
      </c>
      <c r="S51" s="28">
        <f>'Signal 14'!$E53</f>
        <v>0</v>
      </c>
      <c r="T51" s="379">
        <f>'Signal 15'!$E53</f>
        <v>0</v>
      </c>
      <c r="U51" s="219">
        <f t="shared" si="5"/>
        <v>0</v>
      </c>
      <c r="V51" s="339">
        <f t="shared" si="6"/>
        <v>0</v>
      </c>
      <c r="W51" s="243"/>
      <c r="Z51" s="122">
        <f>Master[[#This Row],[Total cost per item]]</f>
        <v>0</v>
      </c>
    </row>
    <row r="52" spans="1:26" x14ac:dyDescent="0.25">
      <c r="A52" s="65" t="s">
        <v>213</v>
      </c>
      <c r="B52" s="165">
        <v>2020</v>
      </c>
      <c r="C52" s="178" t="s">
        <v>219</v>
      </c>
      <c r="D52" s="189" t="s">
        <v>286</v>
      </c>
      <c r="E52" s="309"/>
      <c r="F52" s="320">
        <f>'01-003'!$E54</f>
        <v>0</v>
      </c>
      <c r="G52" s="28">
        <f>'Signal 2'!$E54</f>
        <v>0</v>
      </c>
      <c r="H52" s="28">
        <f>'Signal 3'!$E54</f>
        <v>0</v>
      </c>
      <c r="I52" s="28">
        <f>'Signal 4'!$E54</f>
        <v>0</v>
      </c>
      <c r="J52" s="28">
        <f>'Signal 5'!$E54</f>
        <v>0</v>
      </c>
      <c r="K52" s="28">
        <f>'Signal 6'!$E54</f>
        <v>0</v>
      </c>
      <c r="L52" s="28">
        <f>'Signal 7'!$E54</f>
        <v>0</v>
      </c>
      <c r="M52" s="28">
        <f>'Signal 8'!$E54</f>
        <v>0</v>
      </c>
      <c r="N52" s="28">
        <f>'Signal 9'!$E54</f>
        <v>0</v>
      </c>
      <c r="O52" s="28">
        <f>'Signal 10'!$E54</f>
        <v>0</v>
      </c>
      <c r="P52" s="28">
        <f>'Signal 11'!$E54</f>
        <v>0</v>
      </c>
      <c r="Q52" s="28">
        <f>'Signal 12'!$E54</f>
        <v>0</v>
      </c>
      <c r="R52" s="28">
        <f>'Signal 13'!$E54</f>
        <v>0</v>
      </c>
      <c r="S52" s="28">
        <f>'Signal 14'!$E54</f>
        <v>0</v>
      </c>
      <c r="T52" s="379">
        <f>'Signal 15'!$E54</f>
        <v>0</v>
      </c>
      <c r="U52" s="219">
        <f t="shared" si="5"/>
        <v>0</v>
      </c>
      <c r="V52" s="339">
        <f t="shared" si="6"/>
        <v>0</v>
      </c>
      <c r="W52" s="243"/>
      <c r="Z52" s="122">
        <f>Master[[#This Row],[Total cost per item]]</f>
        <v>0</v>
      </c>
    </row>
    <row r="53" spans="1:26" x14ac:dyDescent="0.25">
      <c r="A53" s="65" t="s">
        <v>213</v>
      </c>
      <c r="B53" s="165">
        <v>2040</v>
      </c>
      <c r="C53" s="178" t="s">
        <v>220</v>
      </c>
      <c r="D53" s="189" t="s">
        <v>286</v>
      </c>
      <c r="E53" s="309"/>
      <c r="F53" s="320">
        <f>'01-003'!$E55</f>
        <v>0</v>
      </c>
      <c r="G53" s="28">
        <f>'Signal 2'!$E55</f>
        <v>0</v>
      </c>
      <c r="H53" s="28">
        <f>'Signal 3'!$E55</f>
        <v>0</v>
      </c>
      <c r="I53" s="28">
        <f>'Signal 4'!$E55</f>
        <v>0</v>
      </c>
      <c r="J53" s="28">
        <f>'Signal 5'!$E55</f>
        <v>0</v>
      </c>
      <c r="K53" s="28">
        <f>'Signal 6'!$E55</f>
        <v>0</v>
      </c>
      <c r="L53" s="28">
        <f>'Signal 7'!$E55</f>
        <v>0</v>
      </c>
      <c r="M53" s="28">
        <f>'Signal 8'!$E55</f>
        <v>0</v>
      </c>
      <c r="N53" s="28">
        <f>'Signal 9'!$E55</f>
        <v>0</v>
      </c>
      <c r="O53" s="28">
        <f>'Signal 10'!$E55</f>
        <v>0</v>
      </c>
      <c r="P53" s="28">
        <f>'Signal 11'!$E55</f>
        <v>0</v>
      </c>
      <c r="Q53" s="28">
        <f>'Signal 12'!$E55</f>
        <v>0</v>
      </c>
      <c r="R53" s="28">
        <f>'Signal 13'!$E55</f>
        <v>0</v>
      </c>
      <c r="S53" s="28">
        <f>'Signal 14'!$E55</f>
        <v>0</v>
      </c>
      <c r="T53" s="379">
        <f>'Signal 15'!$E55</f>
        <v>0</v>
      </c>
      <c r="U53" s="219">
        <f t="shared" si="5"/>
        <v>0</v>
      </c>
      <c r="V53" s="339">
        <f t="shared" si="6"/>
        <v>0</v>
      </c>
      <c r="W53" s="243"/>
      <c r="Z53" s="122">
        <f>Master[[#This Row],[Total cost per item]]</f>
        <v>0</v>
      </c>
    </row>
    <row r="54" spans="1:26" x14ac:dyDescent="0.25">
      <c r="A54" s="65" t="s">
        <v>213</v>
      </c>
      <c r="B54" s="165">
        <v>2060</v>
      </c>
      <c r="C54" s="178" t="s">
        <v>221</v>
      </c>
      <c r="D54" s="189" t="s">
        <v>286</v>
      </c>
      <c r="E54" s="309"/>
      <c r="F54" s="320">
        <f>'01-003'!$E56</f>
        <v>0</v>
      </c>
      <c r="G54" s="28">
        <f>'Signal 2'!$E56</f>
        <v>0</v>
      </c>
      <c r="H54" s="28">
        <f>'Signal 3'!$E56</f>
        <v>0</v>
      </c>
      <c r="I54" s="28">
        <f>'Signal 4'!$E56</f>
        <v>0</v>
      </c>
      <c r="J54" s="28">
        <f>'Signal 5'!$E56</f>
        <v>0</v>
      </c>
      <c r="K54" s="28">
        <f>'Signal 6'!$E56</f>
        <v>0</v>
      </c>
      <c r="L54" s="28">
        <f>'Signal 7'!$E56</f>
        <v>0</v>
      </c>
      <c r="M54" s="28">
        <f>'Signal 8'!$E56</f>
        <v>0</v>
      </c>
      <c r="N54" s="28">
        <f>'Signal 9'!$E56</f>
        <v>0</v>
      </c>
      <c r="O54" s="28">
        <f>'Signal 10'!$E56</f>
        <v>0</v>
      </c>
      <c r="P54" s="28">
        <f>'Signal 11'!$E56</f>
        <v>0</v>
      </c>
      <c r="Q54" s="28">
        <f>'Signal 12'!$E56</f>
        <v>0</v>
      </c>
      <c r="R54" s="28">
        <f>'Signal 13'!$E56</f>
        <v>0</v>
      </c>
      <c r="S54" s="28">
        <f>'Signal 14'!$E56</f>
        <v>0</v>
      </c>
      <c r="T54" s="379">
        <f>'Signal 15'!$E56</f>
        <v>0</v>
      </c>
      <c r="U54" s="219">
        <f t="shared" si="5"/>
        <v>0</v>
      </c>
      <c r="V54" s="339">
        <f t="shared" si="6"/>
        <v>0</v>
      </c>
      <c r="W54" s="243"/>
      <c r="Z54" s="122">
        <f>Master[[#This Row],[Total cost per item]]</f>
        <v>0</v>
      </c>
    </row>
    <row r="55" spans="1:26" x14ac:dyDescent="0.25">
      <c r="A55" s="65" t="s">
        <v>213</v>
      </c>
      <c r="B55" s="165">
        <v>2080</v>
      </c>
      <c r="C55" s="178" t="s">
        <v>222</v>
      </c>
      <c r="D55" s="189" t="s">
        <v>286</v>
      </c>
      <c r="E55" s="309"/>
      <c r="F55" s="320">
        <f>'01-003'!$E57</f>
        <v>0</v>
      </c>
      <c r="G55" s="28">
        <f>'Signal 2'!$E57</f>
        <v>0</v>
      </c>
      <c r="H55" s="28">
        <f>'Signal 3'!$E57</f>
        <v>0</v>
      </c>
      <c r="I55" s="28">
        <f>'Signal 4'!$E57</f>
        <v>0</v>
      </c>
      <c r="J55" s="28">
        <f>'Signal 5'!$E57</f>
        <v>0</v>
      </c>
      <c r="K55" s="28">
        <f>'Signal 6'!$E57</f>
        <v>0</v>
      </c>
      <c r="L55" s="28">
        <f>'Signal 7'!$E57</f>
        <v>0</v>
      </c>
      <c r="M55" s="28">
        <f>'Signal 8'!$E57</f>
        <v>0</v>
      </c>
      <c r="N55" s="28">
        <f>'Signal 9'!$E57</f>
        <v>0</v>
      </c>
      <c r="O55" s="28">
        <f>'Signal 10'!$E57</f>
        <v>0</v>
      </c>
      <c r="P55" s="28">
        <f>'Signal 11'!$E57</f>
        <v>0</v>
      </c>
      <c r="Q55" s="28">
        <f>'Signal 12'!$E57</f>
        <v>0</v>
      </c>
      <c r="R55" s="28">
        <f>'Signal 13'!$E57</f>
        <v>0</v>
      </c>
      <c r="S55" s="28">
        <f>'Signal 14'!$E57</f>
        <v>0</v>
      </c>
      <c r="T55" s="379">
        <f>'Signal 15'!$E57</f>
        <v>0</v>
      </c>
      <c r="U55" s="219">
        <f t="shared" si="5"/>
        <v>0</v>
      </c>
      <c r="V55" s="339">
        <f t="shared" si="6"/>
        <v>0</v>
      </c>
      <c r="W55" s="243"/>
      <c r="Z55" s="122">
        <f>Master[[#This Row],[Total cost per item]]</f>
        <v>0</v>
      </c>
    </row>
    <row r="56" spans="1:26" x14ac:dyDescent="0.25">
      <c r="A56" s="65" t="s">
        <v>213</v>
      </c>
      <c r="B56" s="165">
        <v>3000</v>
      </c>
      <c r="C56" s="178" t="s">
        <v>223</v>
      </c>
      <c r="D56" s="189" t="s">
        <v>286</v>
      </c>
      <c r="E56" s="309"/>
      <c r="F56" s="320">
        <f>'01-003'!$E58</f>
        <v>0</v>
      </c>
      <c r="G56" s="28">
        <f>'Signal 2'!$E58</f>
        <v>0</v>
      </c>
      <c r="H56" s="28">
        <f>'Signal 3'!$E58</f>
        <v>0</v>
      </c>
      <c r="I56" s="28">
        <f>'Signal 4'!$E58</f>
        <v>0</v>
      </c>
      <c r="J56" s="28">
        <f>'Signal 5'!$E58</f>
        <v>0</v>
      </c>
      <c r="K56" s="28">
        <f>'Signal 6'!$E58</f>
        <v>0</v>
      </c>
      <c r="L56" s="28">
        <f>'Signal 7'!$E58</f>
        <v>0</v>
      </c>
      <c r="M56" s="28">
        <f>'Signal 8'!$E58</f>
        <v>0</v>
      </c>
      <c r="N56" s="28">
        <f>'Signal 9'!$E58</f>
        <v>0</v>
      </c>
      <c r="O56" s="28">
        <f>'Signal 10'!$E58</f>
        <v>0</v>
      </c>
      <c r="P56" s="28">
        <f>'Signal 11'!$E58</f>
        <v>0</v>
      </c>
      <c r="Q56" s="28">
        <f>'Signal 12'!$E58</f>
        <v>0</v>
      </c>
      <c r="R56" s="28">
        <f>'Signal 13'!$E58</f>
        <v>0</v>
      </c>
      <c r="S56" s="28">
        <f>'Signal 14'!$E58</f>
        <v>0</v>
      </c>
      <c r="T56" s="379">
        <f>'Signal 15'!$E58</f>
        <v>0</v>
      </c>
      <c r="U56" s="219">
        <f t="shared" si="5"/>
        <v>0</v>
      </c>
      <c r="V56" s="339">
        <f t="shared" si="6"/>
        <v>0</v>
      </c>
      <c r="W56" s="243"/>
      <c r="Z56" s="122">
        <f>Master[[#This Row],[Total cost per item]]</f>
        <v>0</v>
      </c>
    </row>
    <row r="57" spans="1:26" x14ac:dyDescent="0.25">
      <c r="A57" s="65" t="s">
        <v>213</v>
      </c>
      <c r="B57" s="165">
        <v>3020</v>
      </c>
      <c r="C57" s="178" t="s">
        <v>224</v>
      </c>
      <c r="D57" s="189" t="s">
        <v>286</v>
      </c>
      <c r="E57" s="309"/>
      <c r="F57" s="320">
        <f>'01-003'!$E59</f>
        <v>0</v>
      </c>
      <c r="G57" s="28">
        <f>'Signal 2'!$E59</f>
        <v>0</v>
      </c>
      <c r="H57" s="28">
        <f>'Signal 3'!$E59</f>
        <v>0</v>
      </c>
      <c r="I57" s="28">
        <f>'Signal 4'!$E59</f>
        <v>0</v>
      </c>
      <c r="J57" s="28">
        <f>'Signal 5'!$E59</f>
        <v>0</v>
      </c>
      <c r="K57" s="28">
        <f>'Signal 6'!$E59</f>
        <v>0</v>
      </c>
      <c r="L57" s="28">
        <f>'Signal 7'!$E59</f>
        <v>0</v>
      </c>
      <c r="M57" s="28">
        <f>'Signal 8'!$E59</f>
        <v>0</v>
      </c>
      <c r="N57" s="28">
        <f>'Signal 9'!$E59</f>
        <v>0</v>
      </c>
      <c r="O57" s="28">
        <f>'Signal 10'!$E59</f>
        <v>0</v>
      </c>
      <c r="P57" s="28">
        <f>'Signal 11'!$E59</f>
        <v>0</v>
      </c>
      <c r="Q57" s="28">
        <f>'Signal 12'!$E59</f>
        <v>0</v>
      </c>
      <c r="R57" s="28">
        <f>'Signal 13'!$E59</f>
        <v>0</v>
      </c>
      <c r="S57" s="28">
        <f>'Signal 14'!$E59</f>
        <v>0</v>
      </c>
      <c r="T57" s="379">
        <f>'Signal 15'!$E59</f>
        <v>0</v>
      </c>
      <c r="U57" s="219">
        <f t="shared" si="5"/>
        <v>0</v>
      </c>
      <c r="V57" s="339">
        <f t="shared" si="6"/>
        <v>0</v>
      </c>
      <c r="W57" s="243"/>
      <c r="Z57" s="122">
        <f>Master[[#This Row],[Total cost per item]]</f>
        <v>0</v>
      </c>
    </row>
    <row r="58" spans="1:26" x14ac:dyDescent="0.25">
      <c r="A58" s="65" t="s">
        <v>213</v>
      </c>
      <c r="B58" s="165">
        <v>3040</v>
      </c>
      <c r="C58" s="178" t="s">
        <v>225</v>
      </c>
      <c r="D58" s="189" t="s">
        <v>286</v>
      </c>
      <c r="E58" s="309"/>
      <c r="F58" s="320">
        <f>'01-003'!$E60</f>
        <v>0</v>
      </c>
      <c r="G58" s="28">
        <f>'Signal 2'!$E60</f>
        <v>0</v>
      </c>
      <c r="H58" s="28">
        <f>'Signal 3'!$E60</f>
        <v>0</v>
      </c>
      <c r="I58" s="28">
        <f>'Signal 4'!$E60</f>
        <v>0</v>
      </c>
      <c r="J58" s="28">
        <f>'Signal 5'!$E60</f>
        <v>0</v>
      </c>
      <c r="K58" s="28">
        <f>'Signal 6'!$E60</f>
        <v>0</v>
      </c>
      <c r="L58" s="28">
        <f>'Signal 7'!$E60</f>
        <v>0</v>
      </c>
      <c r="M58" s="28">
        <f>'Signal 8'!$E60</f>
        <v>0</v>
      </c>
      <c r="N58" s="28">
        <f>'Signal 9'!$E60</f>
        <v>0</v>
      </c>
      <c r="O58" s="28">
        <f>'Signal 10'!$E60</f>
        <v>0</v>
      </c>
      <c r="P58" s="28">
        <f>'Signal 11'!$E60</f>
        <v>0</v>
      </c>
      <c r="Q58" s="28">
        <f>'Signal 12'!$E60</f>
        <v>0</v>
      </c>
      <c r="R58" s="28">
        <f>'Signal 13'!$E60</f>
        <v>0</v>
      </c>
      <c r="S58" s="28">
        <f>'Signal 14'!$E60</f>
        <v>0</v>
      </c>
      <c r="T58" s="379">
        <f>'Signal 15'!$E60</f>
        <v>0</v>
      </c>
      <c r="U58" s="219">
        <f t="shared" si="5"/>
        <v>0</v>
      </c>
      <c r="V58" s="339">
        <f t="shared" si="6"/>
        <v>0</v>
      </c>
      <c r="W58" s="243"/>
      <c r="Z58" s="122">
        <f>Master[[#This Row],[Total cost per item]]</f>
        <v>0</v>
      </c>
    </row>
    <row r="59" spans="1:26" x14ac:dyDescent="0.25">
      <c r="A59" s="65" t="s">
        <v>226</v>
      </c>
      <c r="B59" s="165">
        <v>1000</v>
      </c>
      <c r="C59" s="178" t="s">
        <v>227</v>
      </c>
      <c r="D59" s="189" t="s">
        <v>286</v>
      </c>
      <c r="E59" s="309"/>
      <c r="F59" s="320">
        <f>'01-003'!$E61</f>
        <v>0</v>
      </c>
      <c r="G59" s="28">
        <f>'Signal 2'!$E61</f>
        <v>0</v>
      </c>
      <c r="H59" s="28">
        <f>'Signal 3'!$E61</f>
        <v>0</v>
      </c>
      <c r="I59" s="28">
        <f>'Signal 4'!$E61</f>
        <v>0</v>
      </c>
      <c r="J59" s="28">
        <f>'Signal 5'!$E61</f>
        <v>0</v>
      </c>
      <c r="K59" s="28">
        <f>'Signal 6'!$E61</f>
        <v>0</v>
      </c>
      <c r="L59" s="28">
        <f>'Signal 7'!$E61</f>
        <v>0</v>
      </c>
      <c r="M59" s="28">
        <f>'Signal 8'!$E61</f>
        <v>0</v>
      </c>
      <c r="N59" s="28">
        <f>'Signal 9'!$E61</f>
        <v>0</v>
      </c>
      <c r="O59" s="28">
        <f>'Signal 10'!$E61</f>
        <v>0</v>
      </c>
      <c r="P59" s="28">
        <f>'Signal 11'!$E61</f>
        <v>0</v>
      </c>
      <c r="Q59" s="28">
        <f>'Signal 12'!$E61</f>
        <v>0</v>
      </c>
      <c r="R59" s="28">
        <f>'Signal 13'!$E61</f>
        <v>0</v>
      </c>
      <c r="S59" s="28">
        <f>'Signal 14'!$E61</f>
        <v>0</v>
      </c>
      <c r="T59" s="379">
        <f>'Signal 15'!$E61</f>
        <v>0</v>
      </c>
      <c r="U59" s="219">
        <f t="shared" si="5"/>
        <v>0</v>
      </c>
      <c r="V59" s="339">
        <f t="shared" si="6"/>
        <v>0</v>
      </c>
      <c r="W59" s="243"/>
      <c r="Z59" s="122">
        <f>Master[[#This Row],[Total cost per item]]</f>
        <v>0</v>
      </c>
    </row>
    <row r="60" spans="1:26" x14ac:dyDescent="0.25">
      <c r="A60" s="65" t="s">
        <v>226</v>
      </c>
      <c r="B60" s="165">
        <v>1020</v>
      </c>
      <c r="C60" s="178" t="s">
        <v>228</v>
      </c>
      <c r="D60" s="189" t="s">
        <v>286</v>
      </c>
      <c r="E60" s="309"/>
      <c r="F60" s="320">
        <f>'01-003'!$E62</f>
        <v>0</v>
      </c>
      <c r="G60" s="28">
        <f>'Signal 2'!$E62</f>
        <v>0</v>
      </c>
      <c r="H60" s="28">
        <f>'Signal 3'!$E62</f>
        <v>0</v>
      </c>
      <c r="I60" s="28">
        <f>'Signal 4'!$E62</f>
        <v>0</v>
      </c>
      <c r="J60" s="28">
        <f>'Signal 5'!$E62</f>
        <v>0</v>
      </c>
      <c r="K60" s="28">
        <f>'Signal 6'!$E62</f>
        <v>0</v>
      </c>
      <c r="L60" s="28">
        <f>'Signal 7'!$E62</f>
        <v>0</v>
      </c>
      <c r="M60" s="28">
        <f>'Signal 8'!$E62</f>
        <v>0</v>
      </c>
      <c r="N60" s="28">
        <f>'Signal 9'!$E62</f>
        <v>0</v>
      </c>
      <c r="O60" s="28">
        <f>'Signal 10'!$E62</f>
        <v>0</v>
      </c>
      <c r="P60" s="28">
        <f>'Signal 11'!$E62</f>
        <v>0</v>
      </c>
      <c r="Q60" s="28">
        <f>'Signal 12'!$E62</f>
        <v>0</v>
      </c>
      <c r="R60" s="28">
        <f>'Signal 13'!$E62</f>
        <v>0</v>
      </c>
      <c r="S60" s="28">
        <f>'Signal 14'!$E62</f>
        <v>0</v>
      </c>
      <c r="T60" s="379">
        <f>'Signal 15'!$E62</f>
        <v>0</v>
      </c>
      <c r="U60" s="219">
        <f t="shared" si="5"/>
        <v>0</v>
      </c>
      <c r="V60" s="339">
        <f t="shared" si="6"/>
        <v>0</v>
      </c>
      <c r="W60" s="243"/>
      <c r="Z60" s="122">
        <f>Master[[#This Row],[Total cost per item]]</f>
        <v>0</v>
      </c>
    </row>
    <row r="61" spans="1:26" x14ac:dyDescent="0.25">
      <c r="A61" s="65" t="s">
        <v>226</v>
      </c>
      <c r="B61" s="165">
        <v>2000</v>
      </c>
      <c r="C61" s="178" t="s">
        <v>229</v>
      </c>
      <c r="D61" s="189" t="s">
        <v>286</v>
      </c>
      <c r="E61" s="309"/>
      <c r="F61" s="320">
        <f>'01-003'!$E63</f>
        <v>0</v>
      </c>
      <c r="G61" s="28">
        <f>'Signal 2'!$E63</f>
        <v>0</v>
      </c>
      <c r="H61" s="28">
        <f>'Signal 3'!$E63</f>
        <v>0</v>
      </c>
      <c r="I61" s="28">
        <f>'Signal 4'!$E63</f>
        <v>0</v>
      </c>
      <c r="J61" s="28">
        <f>'Signal 5'!$E63</f>
        <v>0</v>
      </c>
      <c r="K61" s="28">
        <f>'Signal 6'!$E63</f>
        <v>0</v>
      </c>
      <c r="L61" s="28">
        <f>'Signal 7'!$E63</f>
        <v>0</v>
      </c>
      <c r="M61" s="28">
        <f>'Signal 8'!$E63</f>
        <v>0</v>
      </c>
      <c r="N61" s="28">
        <f>'Signal 9'!$E63</f>
        <v>0</v>
      </c>
      <c r="O61" s="28">
        <f>'Signal 10'!$E63</f>
        <v>0</v>
      </c>
      <c r="P61" s="28">
        <f>'Signal 11'!$E63</f>
        <v>0</v>
      </c>
      <c r="Q61" s="28">
        <f>'Signal 12'!$E63</f>
        <v>0</v>
      </c>
      <c r="R61" s="28">
        <f>'Signal 13'!$E63</f>
        <v>0</v>
      </c>
      <c r="S61" s="28">
        <f>'Signal 14'!$E63</f>
        <v>0</v>
      </c>
      <c r="T61" s="379">
        <f>'Signal 15'!$E63</f>
        <v>0</v>
      </c>
      <c r="U61" s="219">
        <f t="shared" si="5"/>
        <v>0</v>
      </c>
      <c r="V61" s="339">
        <f t="shared" si="6"/>
        <v>0</v>
      </c>
      <c r="W61" s="243"/>
      <c r="Z61" s="122">
        <f>Master[[#This Row],[Total cost per item]]</f>
        <v>0</v>
      </c>
    </row>
    <row r="62" spans="1:26" x14ac:dyDescent="0.25">
      <c r="A62" s="65" t="s">
        <v>226</v>
      </c>
      <c r="B62" s="165">
        <v>2001</v>
      </c>
      <c r="C62" s="178" t="s">
        <v>230</v>
      </c>
      <c r="D62" s="189" t="s">
        <v>286</v>
      </c>
      <c r="E62" s="309"/>
      <c r="F62" s="320">
        <f>'01-003'!$E64</f>
        <v>0</v>
      </c>
      <c r="G62" s="28">
        <f>'Signal 2'!$E64</f>
        <v>0</v>
      </c>
      <c r="H62" s="28">
        <f>'Signal 3'!$E64</f>
        <v>0</v>
      </c>
      <c r="I62" s="28">
        <f>'Signal 4'!$E64</f>
        <v>0</v>
      </c>
      <c r="J62" s="28">
        <f>'Signal 5'!$E64</f>
        <v>0</v>
      </c>
      <c r="K62" s="28">
        <f>'Signal 6'!$E64</f>
        <v>0</v>
      </c>
      <c r="L62" s="28">
        <f>'Signal 7'!$E64</f>
        <v>0</v>
      </c>
      <c r="M62" s="28">
        <f>'Signal 8'!$E64</f>
        <v>0</v>
      </c>
      <c r="N62" s="28">
        <f>'Signal 9'!$E64</f>
        <v>0</v>
      </c>
      <c r="O62" s="28">
        <f>'Signal 10'!$E64</f>
        <v>0</v>
      </c>
      <c r="P62" s="28">
        <f>'Signal 11'!$E64</f>
        <v>0</v>
      </c>
      <c r="Q62" s="28">
        <f>'Signal 12'!$E64</f>
        <v>0</v>
      </c>
      <c r="R62" s="28">
        <f>'Signal 13'!$E64</f>
        <v>0</v>
      </c>
      <c r="S62" s="28">
        <f>'Signal 14'!$E64</f>
        <v>0</v>
      </c>
      <c r="T62" s="379">
        <f>'Signal 15'!$E64</f>
        <v>0</v>
      </c>
      <c r="U62" s="219">
        <f t="shared" si="5"/>
        <v>0</v>
      </c>
      <c r="V62" s="339">
        <f t="shared" si="6"/>
        <v>0</v>
      </c>
      <c r="W62" s="243"/>
      <c r="Z62" s="122">
        <f>Master[[#This Row],[Total cost per item]]</f>
        <v>0</v>
      </c>
    </row>
    <row r="63" spans="1:26" x14ac:dyDescent="0.25">
      <c r="A63" s="65" t="s">
        <v>226</v>
      </c>
      <c r="B63" s="165">
        <v>2010</v>
      </c>
      <c r="C63" s="178" t="s">
        <v>231</v>
      </c>
      <c r="D63" s="189" t="s">
        <v>286</v>
      </c>
      <c r="E63" s="309"/>
      <c r="F63" s="320">
        <f>'01-003'!$E65</f>
        <v>0</v>
      </c>
      <c r="G63" s="28">
        <f>'Signal 2'!$E65</f>
        <v>0</v>
      </c>
      <c r="H63" s="28">
        <f>'Signal 3'!$E65</f>
        <v>0</v>
      </c>
      <c r="I63" s="28">
        <f>'Signal 4'!$E65</f>
        <v>0</v>
      </c>
      <c r="J63" s="28">
        <f>'Signal 5'!$E65</f>
        <v>0</v>
      </c>
      <c r="K63" s="28">
        <f>'Signal 6'!$E65</f>
        <v>0</v>
      </c>
      <c r="L63" s="28">
        <f>'Signal 7'!$E65</f>
        <v>0</v>
      </c>
      <c r="M63" s="28">
        <f>'Signal 8'!$E65</f>
        <v>0</v>
      </c>
      <c r="N63" s="28">
        <f>'Signal 9'!$E65</f>
        <v>0</v>
      </c>
      <c r="O63" s="28">
        <f>'Signal 10'!$E65</f>
        <v>0</v>
      </c>
      <c r="P63" s="28">
        <f>'Signal 11'!$E65</f>
        <v>0</v>
      </c>
      <c r="Q63" s="28">
        <f>'Signal 12'!$E65</f>
        <v>0</v>
      </c>
      <c r="R63" s="28">
        <f>'Signal 13'!$E65</f>
        <v>0</v>
      </c>
      <c r="S63" s="28">
        <f>'Signal 14'!$E65</f>
        <v>0</v>
      </c>
      <c r="T63" s="379">
        <f>'Signal 15'!$E65</f>
        <v>0</v>
      </c>
      <c r="U63" s="219">
        <f t="shared" si="5"/>
        <v>0</v>
      </c>
      <c r="V63" s="339">
        <f t="shared" si="6"/>
        <v>0</v>
      </c>
      <c r="W63" s="243"/>
      <c r="Z63" s="122">
        <f>Master[[#This Row],[Total cost per item]]</f>
        <v>0</v>
      </c>
    </row>
    <row r="64" spans="1:26" x14ac:dyDescent="0.25">
      <c r="A64" s="65" t="s">
        <v>226</v>
      </c>
      <c r="B64" s="165">
        <v>2020</v>
      </c>
      <c r="C64" s="178" t="s">
        <v>232</v>
      </c>
      <c r="D64" s="189" t="s">
        <v>286</v>
      </c>
      <c r="E64" s="309"/>
      <c r="F64" s="320">
        <f>'01-003'!$E66</f>
        <v>0</v>
      </c>
      <c r="G64" s="28">
        <f>'Signal 2'!$E66</f>
        <v>0</v>
      </c>
      <c r="H64" s="28">
        <f>'Signal 3'!$E66</f>
        <v>0</v>
      </c>
      <c r="I64" s="28">
        <f>'Signal 4'!$E66</f>
        <v>0</v>
      </c>
      <c r="J64" s="28">
        <f>'Signal 5'!$E66</f>
        <v>0</v>
      </c>
      <c r="K64" s="28">
        <f>'Signal 6'!$E66</f>
        <v>0</v>
      </c>
      <c r="L64" s="28">
        <f>'Signal 7'!$E66</f>
        <v>0</v>
      </c>
      <c r="M64" s="28">
        <f>'Signal 8'!$E66</f>
        <v>0</v>
      </c>
      <c r="N64" s="28">
        <f>'Signal 9'!$E66</f>
        <v>0</v>
      </c>
      <c r="O64" s="28">
        <f>'Signal 10'!$E66</f>
        <v>0</v>
      </c>
      <c r="P64" s="28">
        <f>'Signal 11'!$E66</f>
        <v>0</v>
      </c>
      <c r="Q64" s="28">
        <f>'Signal 12'!$E66</f>
        <v>0</v>
      </c>
      <c r="R64" s="28">
        <f>'Signal 13'!$E66</f>
        <v>0</v>
      </c>
      <c r="S64" s="28">
        <f>'Signal 14'!$E66</f>
        <v>0</v>
      </c>
      <c r="T64" s="379">
        <f>'Signal 15'!$E66</f>
        <v>0</v>
      </c>
      <c r="U64" s="219">
        <f t="shared" si="5"/>
        <v>0</v>
      </c>
      <c r="V64" s="339">
        <f t="shared" si="6"/>
        <v>0</v>
      </c>
      <c r="W64" s="243"/>
      <c r="Z64" s="122">
        <f>Master[[#This Row],[Total cost per item]]</f>
        <v>0</v>
      </c>
    </row>
    <row r="65" spans="1:26" x14ac:dyDescent="0.25">
      <c r="A65" s="65" t="s">
        <v>226</v>
      </c>
      <c r="B65" s="165">
        <v>2030</v>
      </c>
      <c r="C65" s="178" t="s">
        <v>233</v>
      </c>
      <c r="D65" s="189" t="s">
        <v>286</v>
      </c>
      <c r="E65" s="309"/>
      <c r="F65" s="320">
        <f>'01-003'!$E67</f>
        <v>0</v>
      </c>
      <c r="G65" s="28">
        <f>'Signal 2'!$E67</f>
        <v>0</v>
      </c>
      <c r="H65" s="28">
        <f>'Signal 3'!$E67</f>
        <v>0</v>
      </c>
      <c r="I65" s="28">
        <f>'Signal 4'!$E67</f>
        <v>0</v>
      </c>
      <c r="J65" s="28">
        <f>'Signal 5'!$E67</f>
        <v>0</v>
      </c>
      <c r="K65" s="28">
        <f>'Signal 6'!$E67</f>
        <v>0</v>
      </c>
      <c r="L65" s="28">
        <f>'Signal 7'!$E67</f>
        <v>0</v>
      </c>
      <c r="M65" s="28">
        <f>'Signal 8'!$E67</f>
        <v>0</v>
      </c>
      <c r="N65" s="28">
        <f>'Signal 9'!$E67</f>
        <v>0</v>
      </c>
      <c r="O65" s="28">
        <f>'Signal 10'!$E67</f>
        <v>0</v>
      </c>
      <c r="P65" s="28">
        <f>'Signal 11'!$E67</f>
        <v>0</v>
      </c>
      <c r="Q65" s="28">
        <f>'Signal 12'!$E67</f>
        <v>0</v>
      </c>
      <c r="R65" s="28">
        <f>'Signal 13'!$E67</f>
        <v>0</v>
      </c>
      <c r="S65" s="28">
        <f>'Signal 14'!$E67</f>
        <v>0</v>
      </c>
      <c r="T65" s="379">
        <f>'Signal 15'!$E67</f>
        <v>0</v>
      </c>
      <c r="U65" s="219">
        <f t="shared" si="5"/>
        <v>0</v>
      </c>
      <c r="V65" s="339">
        <f t="shared" si="6"/>
        <v>0</v>
      </c>
      <c r="W65" s="243"/>
      <c r="Z65" s="122">
        <f>Master[[#This Row],[Total cost per item]]</f>
        <v>0</v>
      </c>
    </row>
    <row r="66" spans="1:26" x14ac:dyDescent="0.25">
      <c r="A66" s="65" t="s">
        <v>226</v>
      </c>
      <c r="B66" s="165">
        <v>2040</v>
      </c>
      <c r="C66" s="178" t="s">
        <v>234</v>
      </c>
      <c r="D66" s="189" t="s">
        <v>286</v>
      </c>
      <c r="E66" s="309"/>
      <c r="F66" s="320">
        <f>'01-003'!$E68</f>
        <v>0</v>
      </c>
      <c r="G66" s="28">
        <f>'Signal 2'!$E68</f>
        <v>0</v>
      </c>
      <c r="H66" s="28">
        <f>'Signal 3'!$E68</f>
        <v>0</v>
      </c>
      <c r="I66" s="28">
        <f>'Signal 4'!$E68</f>
        <v>0</v>
      </c>
      <c r="J66" s="28">
        <f>'Signal 5'!$E68</f>
        <v>0</v>
      </c>
      <c r="K66" s="28">
        <f>'Signal 6'!$E68</f>
        <v>0</v>
      </c>
      <c r="L66" s="28">
        <f>'Signal 7'!$E68</f>
        <v>0</v>
      </c>
      <c r="M66" s="28">
        <f>'Signal 8'!$E68</f>
        <v>0</v>
      </c>
      <c r="N66" s="28">
        <f>'Signal 9'!$E68</f>
        <v>0</v>
      </c>
      <c r="O66" s="28">
        <f>'Signal 10'!$E68</f>
        <v>0</v>
      </c>
      <c r="P66" s="28">
        <f>'Signal 11'!$E68</f>
        <v>0</v>
      </c>
      <c r="Q66" s="28">
        <f>'Signal 12'!$E68</f>
        <v>0</v>
      </c>
      <c r="R66" s="28">
        <f>'Signal 13'!$E68</f>
        <v>0</v>
      </c>
      <c r="S66" s="28">
        <f>'Signal 14'!$E68</f>
        <v>0</v>
      </c>
      <c r="T66" s="379">
        <f>'Signal 15'!$E68</f>
        <v>0</v>
      </c>
      <c r="U66" s="219">
        <f t="shared" si="5"/>
        <v>0</v>
      </c>
      <c r="V66" s="339">
        <f t="shared" si="6"/>
        <v>0</v>
      </c>
      <c r="W66" s="243"/>
      <c r="Z66" s="122">
        <f>Master[[#This Row],[Total cost per item]]</f>
        <v>0</v>
      </c>
    </row>
    <row r="67" spans="1:26" x14ac:dyDescent="0.25">
      <c r="A67" s="65" t="s">
        <v>226</v>
      </c>
      <c r="B67" s="165">
        <v>2050</v>
      </c>
      <c r="C67" s="178" t="s">
        <v>235</v>
      </c>
      <c r="D67" s="189" t="s">
        <v>286</v>
      </c>
      <c r="E67" s="309"/>
      <c r="F67" s="320">
        <f>'01-003'!$E69</f>
        <v>0</v>
      </c>
      <c r="G67" s="28">
        <f>'Signal 2'!$E69</f>
        <v>0</v>
      </c>
      <c r="H67" s="28">
        <f>'Signal 3'!$E69</f>
        <v>0</v>
      </c>
      <c r="I67" s="28">
        <f>'Signal 4'!$E69</f>
        <v>0</v>
      </c>
      <c r="J67" s="28">
        <f>'Signal 5'!$E69</f>
        <v>0</v>
      </c>
      <c r="K67" s="28">
        <f>'Signal 6'!$E69</f>
        <v>0</v>
      </c>
      <c r="L67" s="28">
        <f>'Signal 7'!$E69</f>
        <v>0</v>
      </c>
      <c r="M67" s="28">
        <f>'Signal 8'!$E69</f>
        <v>0</v>
      </c>
      <c r="N67" s="28">
        <f>'Signal 9'!$E69</f>
        <v>0</v>
      </c>
      <c r="O67" s="28">
        <f>'Signal 10'!$E69</f>
        <v>0</v>
      </c>
      <c r="P67" s="28">
        <f>'Signal 11'!$E69</f>
        <v>0</v>
      </c>
      <c r="Q67" s="28">
        <f>'Signal 12'!$E69</f>
        <v>0</v>
      </c>
      <c r="R67" s="28">
        <f>'Signal 13'!$E69</f>
        <v>0</v>
      </c>
      <c r="S67" s="28">
        <f>'Signal 14'!$E69</f>
        <v>0</v>
      </c>
      <c r="T67" s="379">
        <f>'Signal 15'!$E69</f>
        <v>0</v>
      </c>
      <c r="U67" s="219">
        <f t="shared" si="5"/>
        <v>0</v>
      </c>
      <c r="V67" s="339">
        <f t="shared" si="6"/>
        <v>0</v>
      </c>
      <c r="W67" s="243"/>
      <c r="Z67" s="122">
        <f>Master[[#This Row],[Total cost per item]]</f>
        <v>0</v>
      </c>
    </row>
    <row r="68" spans="1:26" x14ac:dyDescent="0.25">
      <c r="A68" s="65" t="s">
        <v>226</v>
      </c>
      <c r="B68" s="165">
        <v>2100</v>
      </c>
      <c r="C68" s="178" t="s">
        <v>236</v>
      </c>
      <c r="D68" s="189" t="s">
        <v>286</v>
      </c>
      <c r="E68" s="309"/>
      <c r="F68" s="320">
        <f>'01-003'!$E70</f>
        <v>0</v>
      </c>
      <c r="G68" s="28">
        <f>'Signal 2'!$E70</f>
        <v>0</v>
      </c>
      <c r="H68" s="28">
        <f>'Signal 3'!$E70</f>
        <v>0</v>
      </c>
      <c r="I68" s="28">
        <f>'Signal 4'!$E70</f>
        <v>0</v>
      </c>
      <c r="J68" s="28">
        <f>'Signal 5'!$E70</f>
        <v>0</v>
      </c>
      <c r="K68" s="28">
        <f>'Signal 6'!$E70</f>
        <v>0</v>
      </c>
      <c r="L68" s="28">
        <f>'Signal 7'!$E70</f>
        <v>0</v>
      </c>
      <c r="M68" s="28">
        <f>'Signal 8'!$E70</f>
        <v>0</v>
      </c>
      <c r="N68" s="28">
        <f>'Signal 9'!$E70</f>
        <v>0</v>
      </c>
      <c r="O68" s="28">
        <f>'Signal 10'!$E70</f>
        <v>0</v>
      </c>
      <c r="P68" s="28">
        <f>'Signal 11'!$E70</f>
        <v>0</v>
      </c>
      <c r="Q68" s="28">
        <f>'Signal 12'!$E70</f>
        <v>0</v>
      </c>
      <c r="R68" s="28">
        <f>'Signal 13'!$E70</f>
        <v>0</v>
      </c>
      <c r="S68" s="28">
        <f>'Signal 14'!$E70</f>
        <v>0</v>
      </c>
      <c r="T68" s="379">
        <f>'Signal 15'!$E70</f>
        <v>0</v>
      </c>
      <c r="U68" s="219">
        <f t="shared" si="5"/>
        <v>0</v>
      </c>
      <c r="V68" s="339">
        <f t="shared" si="6"/>
        <v>0</v>
      </c>
      <c r="W68" s="243"/>
      <c r="Z68" s="122">
        <f>Master[[#This Row],[Total cost per item]]</f>
        <v>0</v>
      </c>
    </row>
    <row r="69" spans="1:26" x14ac:dyDescent="0.25">
      <c r="A69" s="65" t="s">
        <v>226</v>
      </c>
      <c r="B69" s="165">
        <v>2101</v>
      </c>
      <c r="C69" s="178" t="s">
        <v>237</v>
      </c>
      <c r="D69" s="189" t="s">
        <v>286</v>
      </c>
      <c r="E69" s="309"/>
      <c r="F69" s="320">
        <f>'01-003'!$E71</f>
        <v>0</v>
      </c>
      <c r="G69" s="28">
        <f>'Signal 2'!$E71</f>
        <v>0</v>
      </c>
      <c r="H69" s="28">
        <f>'Signal 3'!$E71</f>
        <v>0</v>
      </c>
      <c r="I69" s="28">
        <f>'Signal 4'!$E71</f>
        <v>0</v>
      </c>
      <c r="J69" s="28">
        <f>'Signal 5'!$E71</f>
        <v>0</v>
      </c>
      <c r="K69" s="28">
        <f>'Signal 6'!$E71</f>
        <v>0</v>
      </c>
      <c r="L69" s="28">
        <f>'Signal 7'!$E71</f>
        <v>0</v>
      </c>
      <c r="M69" s="28">
        <f>'Signal 8'!$E71</f>
        <v>0</v>
      </c>
      <c r="N69" s="28">
        <f>'Signal 9'!$E71</f>
        <v>0</v>
      </c>
      <c r="O69" s="28">
        <f>'Signal 10'!$E71</f>
        <v>0</v>
      </c>
      <c r="P69" s="28">
        <f>'Signal 11'!$E71</f>
        <v>0</v>
      </c>
      <c r="Q69" s="28">
        <f>'Signal 12'!$E71</f>
        <v>0</v>
      </c>
      <c r="R69" s="28">
        <f>'Signal 13'!$E71</f>
        <v>0</v>
      </c>
      <c r="S69" s="28">
        <f>'Signal 14'!$E71</f>
        <v>0</v>
      </c>
      <c r="T69" s="379">
        <f>'Signal 15'!$E71</f>
        <v>0</v>
      </c>
      <c r="U69" s="219">
        <f t="shared" si="5"/>
        <v>0</v>
      </c>
      <c r="V69" s="339">
        <f t="shared" si="6"/>
        <v>0</v>
      </c>
      <c r="W69" s="243"/>
      <c r="Z69" s="122">
        <f>Master[[#This Row],[Total cost per item]]</f>
        <v>0</v>
      </c>
    </row>
    <row r="70" spans="1:26" x14ac:dyDescent="0.25">
      <c r="A70" s="65" t="s">
        <v>226</v>
      </c>
      <c r="B70" s="165">
        <v>3000</v>
      </c>
      <c r="C70" s="178" t="s">
        <v>238</v>
      </c>
      <c r="D70" s="189" t="s">
        <v>286</v>
      </c>
      <c r="E70" s="309"/>
      <c r="F70" s="320">
        <f>'01-003'!$E72</f>
        <v>0</v>
      </c>
      <c r="G70" s="28">
        <f>'Signal 2'!$E72</f>
        <v>0</v>
      </c>
      <c r="H70" s="28">
        <f>'Signal 3'!$E72</f>
        <v>0</v>
      </c>
      <c r="I70" s="28">
        <f>'Signal 4'!$E72</f>
        <v>0</v>
      </c>
      <c r="J70" s="28">
        <f>'Signal 5'!$E72</f>
        <v>0</v>
      </c>
      <c r="K70" s="28">
        <f>'Signal 6'!$E72</f>
        <v>0</v>
      </c>
      <c r="L70" s="28">
        <f>'Signal 7'!$E72</f>
        <v>0</v>
      </c>
      <c r="M70" s="28">
        <f>'Signal 8'!$E72</f>
        <v>0</v>
      </c>
      <c r="N70" s="28">
        <f>'Signal 9'!$E72</f>
        <v>0</v>
      </c>
      <c r="O70" s="28">
        <f>'Signal 10'!$E72</f>
        <v>0</v>
      </c>
      <c r="P70" s="28">
        <f>'Signal 11'!$E72</f>
        <v>0</v>
      </c>
      <c r="Q70" s="28">
        <f>'Signal 12'!$E72</f>
        <v>0</v>
      </c>
      <c r="R70" s="28">
        <f>'Signal 13'!$E72</f>
        <v>0</v>
      </c>
      <c r="S70" s="28">
        <f>'Signal 14'!$E72</f>
        <v>0</v>
      </c>
      <c r="T70" s="379">
        <f>'Signal 15'!$E72</f>
        <v>0</v>
      </c>
      <c r="U70" s="219">
        <f t="shared" si="5"/>
        <v>0</v>
      </c>
      <c r="V70" s="339">
        <f t="shared" si="6"/>
        <v>0</v>
      </c>
      <c r="W70" s="243"/>
      <c r="Z70" s="122">
        <f>Master[[#This Row],[Total cost per item]]</f>
        <v>0</v>
      </c>
    </row>
    <row r="71" spans="1:26" x14ac:dyDescent="0.25">
      <c r="A71" s="65" t="s">
        <v>226</v>
      </c>
      <c r="B71" s="165">
        <v>3020</v>
      </c>
      <c r="C71" s="178" t="s">
        <v>239</v>
      </c>
      <c r="D71" s="189" t="s">
        <v>286</v>
      </c>
      <c r="E71" s="309"/>
      <c r="F71" s="320">
        <f>'01-003'!$E73</f>
        <v>0</v>
      </c>
      <c r="G71" s="28">
        <f>'Signal 2'!$E73</f>
        <v>0</v>
      </c>
      <c r="H71" s="28">
        <f>'Signal 3'!$E73</f>
        <v>0</v>
      </c>
      <c r="I71" s="28">
        <f>'Signal 4'!$E73</f>
        <v>0</v>
      </c>
      <c r="J71" s="28">
        <f>'Signal 5'!$E73</f>
        <v>0</v>
      </c>
      <c r="K71" s="28">
        <f>'Signal 6'!$E73</f>
        <v>0</v>
      </c>
      <c r="L71" s="28">
        <f>'Signal 7'!$E73</f>
        <v>0</v>
      </c>
      <c r="M71" s="28">
        <f>'Signal 8'!$E73</f>
        <v>0</v>
      </c>
      <c r="N71" s="28">
        <f>'Signal 9'!$E73</f>
        <v>0</v>
      </c>
      <c r="O71" s="28">
        <f>'Signal 10'!$E73</f>
        <v>0</v>
      </c>
      <c r="P71" s="28">
        <f>'Signal 11'!$E73</f>
        <v>0</v>
      </c>
      <c r="Q71" s="28">
        <f>'Signal 12'!$E73</f>
        <v>0</v>
      </c>
      <c r="R71" s="28">
        <f>'Signal 13'!$E73</f>
        <v>0</v>
      </c>
      <c r="S71" s="28">
        <f>'Signal 14'!$E73</f>
        <v>0</v>
      </c>
      <c r="T71" s="379">
        <f>'Signal 15'!$E73</f>
        <v>0</v>
      </c>
      <c r="U71" s="219">
        <f t="shared" si="5"/>
        <v>0</v>
      </c>
      <c r="V71" s="339">
        <f t="shared" si="6"/>
        <v>0</v>
      </c>
      <c r="W71" s="243"/>
      <c r="Z71" s="122">
        <f>Master[[#This Row],[Total cost per item]]</f>
        <v>0</v>
      </c>
    </row>
    <row r="72" spans="1:26" x14ac:dyDescent="0.25">
      <c r="A72" s="65" t="s">
        <v>226</v>
      </c>
      <c r="B72" s="165">
        <v>3030</v>
      </c>
      <c r="C72" s="178" t="s">
        <v>240</v>
      </c>
      <c r="D72" s="189" t="s">
        <v>286</v>
      </c>
      <c r="E72" s="309"/>
      <c r="F72" s="320">
        <f>'01-003'!$E74</f>
        <v>0</v>
      </c>
      <c r="G72" s="28">
        <f>'Signal 2'!$E74</f>
        <v>0</v>
      </c>
      <c r="H72" s="28">
        <f>'Signal 3'!$E74</f>
        <v>0</v>
      </c>
      <c r="I72" s="28">
        <f>'Signal 4'!$E74</f>
        <v>0</v>
      </c>
      <c r="J72" s="28">
        <f>'Signal 5'!$E74</f>
        <v>0</v>
      </c>
      <c r="K72" s="28">
        <f>'Signal 6'!$E74</f>
        <v>0</v>
      </c>
      <c r="L72" s="28">
        <f>'Signal 7'!$E74</f>
        <v>0</v>
      </c>
      <c r="M72" s="28">
        <f>'Signal 8'!$E74</f>
        <v>0</v>
      </c>
      <c r="N72" s="28">
        <f>'Signal 9'!$E74</f>
        <v>0</v>
      </c>
      <c r="O72" s="28">
        <f>'Signal 10'!$E74</f>
        <v>0</v>
      </c>
      <c r="P72" s="28">
        <f>'Signal 11'!$E74</f>
        <v>0</v>
      </c>
      <c r="Q72" s="28">
        <f>'Signal 12'!$E74</f>
        <v>0</v>
      </c>
      <c r="R72" s="28">
        <f>'Signal 13'!$E74</f>
        <v>0</v>
      </c>
      <c r="S72" s="28">
        <f>'Signal 14'!$E74</f>
        <v>0</v>
      </c>
      <c r="T72" s="379">
        <f>'Signal 15'!$E74</f>
        <v>0</v>
      </c>
      <c r="U72" s="219">
        <f t="shared" si="5"/>
        <v>0</v>
      </c>
      <c r="V72" s="339">
        <f t="shared" si="6"/>
        <v>0</v>
      </c>
      <c r="W72" s="243"/>
      <c r="Z72" s="122">
        <f>Master[[#This Row],[Total cost per item]]</f>
        <v>0</v>
      </c>
    </row>
    <row r="73" spans="1:26" x14ac:dyDescent="0.25">
      <c r="A73" s="65" t="s">
        <v>226</v>
      </c>
      <c r="B73" s="165">
        <v>4000</v>
      </c>
      <c r="C73" s="178" t="s">
        <v>241</v>
      </c>
      <c r="D73" s="189" t="s">
        <v>286</v>
      </c>
      <c r="E73" s="309"/>
      <c r="F73" s="320">
        <f>'01-003'!$E75</f>
        <v>0</v>
      </c>
      <c r="G73" s="28">
        <f>'Signal 2'!$E75</f>
        <v>0</v>
      </c>
      <c r="H73" s="28">
        <f>'Signal 3'!$E75</f>
        <v>0</v>
      </c>
      <c r="I73" s="28">
        <f>'Signal 4'!$E75</f>
        <v>0</v>
      </c>
      <c r="J73" s="28">
        <f>'Signal 5'!$E75</f>
        <v>0</v>
      </c>
      <c r="K73" s="28">
        <f>'Signal 6'!$E75</f>
        <v>0</v>
      </c>
      <c r="L73" s="28">
        <f>'Signal 7'!$E75</f>
        <v>0</v>
      </c>
      <c r="M73" s="28">
        <f>'Signal 8'!$E75</f>
        <v>0</v>
      </c>
      <c r="N73" s="28">
        <f>'Signal 9'!$E75</f>
        <v>0</v>
      </c>
      <c r="O73" s="28">
        <f>'Signal 10'!$E75</f>
        <v>0</v>
      </c>
      <c r="P73" s="28">
        <f>'Signal 11'!$E75</f>
        <v>0</v>
      </c>
      <c r="Q73" s="28">
        <f>'Signal 12'!$E75</f>
        <v>0</v>
      </c>
      <c r="R73" s="28">
        <f>'Signal 13'!$E75</f>
        <v>0</v>
      </c>
      <c r="S73" s="28">
        <f>'Signal 14'!$E75</f>
        <v>0</v>
      </c>
      <c r="T73" s="379">
        <f>'Signal 15'!$E75</f>
        <v>0</v>
      </c>
      <c r="U73" s="219">
        <f t="shared" si="5"/>
        <v>0</v>
      </c>
      <c r="V73" s="339">
        <f t="shared" si="6"/>
        <v>0</v>
      </c>
      <c r="W73" s="243"/>
      <c r="Z73" s="122">
        <f>Master[[#This Row],[Total cost per item]]</f>
        <v>0</v>
      </c>
    </row>
    <row r="74" spans="1:26" x14ac:dyDescent="0.25">
      <c r="A74" s="65" t="s">
        <v>226</v>
      </c>
      <c r="B74" s="165">
        <v>4020</v>
      </c>
      <c r="C74" s="178" t="s">
        <v>242</v>
      </c>
      <c r="D74" s="189" t="s">
        <v>286</v>
      </c>
      <c r="E74" s="309"/>
      <c r="F74" s="320">
        <f>'01-003'!$E76</f>
        <v>0</v>
      </c>
      <c r="G74" s="28">
        <f>'Signal 2'!$E76</f>
        <v>0</v>
      </c>
      <c r="H74" s="28">
        <f>'Signal 3'!$E76</f>
        <v>0</v>
      </c>
      <c r="I74" s="28">
        <f>'Signal 4'!$E76</f>
        <v>0</v>
      </c>
      <c r="J74" s="28">
        <f>'Signal 5'!$E76</f>
        <v>0</v>
      </c>
      <c r="K74" s="28">
        <f>'Signal 6'!$E76</f>
        <v>0</v>
      </c>
      <c r="L74" s="28">
        <f>'Signal 7'!$E76</f>
        <v>0</v>
      </c>
      <c r="M74" s="28">
        <f>'Signal 8'!$E76</f>
        <v>0</v>
      </c>
      <c r="N74" s="28">
        <f>'Signal 9'!$E76</f>
        <v>0</v>
      </c>
      <c r="O74" s="28">
        <f>'Signal 10'!$E76</f>
        <v>0</v>
      </c>
      <c r="P74" s="28">
        <f>'Signal 11'!$E76</f>
        <v>0</v>
      </c>
      <c r="Q74" s="28">
        <f>'Signal 12'!$E76</f>
        <v>0</v>
      </c>
      <c r="R74" s="28">
        <f>'Signal 13'!$E76</f>
        <v>0</v>
      </c>
      <c r="S74" s="28">
        <f>'Signal 14'!$E76</f>
        <v>0</v>
      </c>
      <c r="T74" s="379">
        <f>'Signal 15'!$E76</f>
        <v>0</v>
      </c>
      <c r="U74" s="219">
        <f t="shared" si="5"/>
        <v>0</v>
      </c>
      <c r="V74" s="339">
        <f t="shared" si="6"/>
        <v>0</v>
      </c>
      <c r="W74" s="243"/>
      <c r="Z74" s="122">
        <f>Master[[#This Row],[Total cost per item]]</f>
        <v>0</v>
      </c>
    </row>
    <row r="75" spans="1:26" x14ac:dyDescent="0.25">
      <c r="A75" s="65" t="s">
        <v>243</v>
      </c>
      <c r="B75" s="165">
        <v>1</v>
      </c>
      <c r="C75" s="178" t="s">
        <v>244</v>
      </c>
      <c r="D75" s="189" t="s">
        <v>31</v>
      </c>
      <c r="E75" s="309"/>
      <c r="F75" s="320">
        <f>'01-003'!$E77</f>
        <v>0</v>
      </c>
      <c r="G75" s="28">
        <f>'Signal 2'!$E77</f>
        <v>0</v>
      </c>
      <c r="H75" s="28">
        <f>'Signal 3'!$E77</f>
        <v>0</v>
      </c>
      <c r="I75" s="28">
        <f>'Signal 4'!$E77</f>
        <v>0</v>
      </c>
      <c r="J75" s="28">
        <f>'Signal 5'!$E77</f>
        <v>0</v>
      </c>
      <c r="K75" s="28">
        <f>'Signal 6'!$E77</f>
        <v>0</v>
      </c>
      <c r="L75" s="28">
        <f>'Signal 7'!$E77</f>
        <v>0</v>
      </c>
      <c r="M75" s="28">
        <f>'Signal 8'!$E77</f>
        <v>0</v>
      </c>
      <c r="N75" s="28">
        <f>'Signal 9'!$E77</f>
        <v>0</v>
      </c>
      <c r="O75" s="28">
        <f>'Signal 10'!$E77</f>
        <v>0</v>
      </c>
      <c r="P75" s="28">
        <f>'Signal 11'!$E77</f>
        <v>0</v>
      </c>
      <c r="Q75" s="28">
        <f>'Signal 12'!$E77</f>
        <v>0</v>
      </c>
      <c r="R75" s="28">
        <f>'Signal 13'!$E77</f>
        <v>0</v>
      </c>
      <c r="S75" s="28">
        <f>'Signal 14'!$E77</f>
        <v>0</v>
      </c>
      <c r="T75" s="379">
        <f>'Signal 15'!$E77</f>
        <v>0</v>
      </c>
      <c r="U75" s="219">
        <f t="shared" si="5"/>
        <v>0</v>
      </c>
      <c r="V75" s="339">
        <f t="shared" si="6"/>
        <v>0</v>
      </c>
      <c r="W75" s="243"/>
      <c r="Z75" s="122">
        <f>Master[[#This Row],[Total cost per item]]</f>
        <v>0</v>
      </c>
    </row>
    <row r="76" spans="1:26" x14ac:dyDescent="0.25">
      <c r="A76" s="65" t="s">
        <v>243</v>
      </c>
      <c r="B76" s="165">
        <v>1000</v>
      </c>
      <c r="C76" s="178" t="s">
        <v>245</v>
      </c>
      <c r="D76" s="189" t="s">
        <v>31</v>
      </c>
      <c r="E76" s="309"/>
      <c r="F76" s="320">
        <f>'01-003'!$E78</f>
        <v>0</v>
      </c>
      <c r="G76" s="28">
        <f>'Signal 2'!$E78</f>
        <v>0</v>
      </c>
      <c r="H76" s="28">
        <f>'Signal 3'!$E78</f>
        <v>0</v>
      </c>
      <c r="I76" s="28">
        <f>'Signal 4'!$E78</f>
        <v>0</v>
      </c>
      <c r="J76" s="28">
        <f>'Signal 5'!$E78</f>
        <v>0</v>
      </c>
      <c r="K76" s="28">
        <f>'Signal 6'!$E78</f>
        <v>0</v>
      </c>
      <c r="L76" s="28">
        <f>'Signal 7'!$E78</f>
        <v>0</v>
      </c>
      <c r="M76" s="28">
        <f>'Signal 8'!$E78</f>
        <v>0</v>
      </c>
      <c r="N76" s="28">
        <f>'Signal 9'!$E78</f>
        <v>0</v>
      </c>
      <c r="O76" s="28">
        <f>'Signal 10'!$E78</f>
        <v>0</v>
      </c>
      <c r="P76" s="28">
        <f>'Signal 11'!$E78</f>
        <v>0</v>
      </c>
      <c r="Q76" s="28">
        <f>'Signal 12'!$E78</f>
        <v>0</v>
      </c>
      <c r="R76" s="28">
        <f>'Signal 13'!$E78</f>
        <v>0</v>
      </c>
      <c r="S76" s="28">
        <f>'Signal 14'!$E78</f>
        <v>0</v>
      </c>
      <c r="T76" s="379">
        <f>'Signal 15'!$E78</f>
        <v>0</v>
      </c>
      <c r="U76" s="219">
        <f t="shared" si="5"/>
        <v>0</v>
      </c>
      <c r="V76" s="339">
        <f t="shared" si="6"/>
        <v>0</v>
      </c>
      <c r="W76" s="243"/>
      <c r="Z76" s="122">
        <f>Master[[#This Row],[Total cost per item]]</f>
        <v>0</v>
      </c>
    </row>
    <row r="77" spans="1:26" x14ac:dyDescent="0.25">
      <c r="A77" s="65" t="s">
        <v>243</v>
      </c>
      <c r="B77" s="165">
        <v>1020</v>
      </c>
      <c r="C77" s="178" t="s">
        <v>246</v>
      </c>
      <c r="D77" s="189" t="s">
        <v>31</v>
      </c>
      <c r="E77" s="309"/>
      <c r="F77" s="320">
        <f>'01-003'!$E79</f>
        <v>0</v>
      </c>
      <c r="G77" s="28">
        <f>'Signal 2'!$E79</f>
        <v>0</v>
      </c>
      <c r="H77" s="28">
        <f>'Signal 3'!$E79</f>
        <v>0</v>
      </c>
      <c r="I77" s="28">
        <f>'Signal 4'!$E79</f>
        <v>0</v>
      </c>
      <c r="J77" s="28">
        <f>'Signal 5'!$E79</f>
        <v>0</v>
      </c>
      <c r="K77" s="28">
        <f>'Signal 6'!$E79</f>
        <v>0</v>
      </c>
      <c r="L77" s="28">
        <f>'Signal 7'!$E79</f>
        <v>0</v>
      </c>
      <c r="M77" s="28">
        <f>'Signal 8'!$E79</f>
        <v>0</v>
      </c>
      <c r="N77" s="28">
        <f>'Signal 9'!$E79</f>
        <v>0</v>
      </c>
      <c r="O77" s="28">
        <f>'Signal 10'!$E79</f>
        <v>0</v>
      </c>
      <c r="P77" s="28">
        <f>'Signal 11'!$E79</f>
        <v>0</v>
      </c>
      <c r="Q77" s="28">
        <f>'Signal 12'!$E79</f>
        <v>0</v>
      </c>
      <c r="R77" s="28">
        <f>'Signal 13'!$E79</f>
        <v>0</v>
      </c>
      <c r="S77" s="28">
        <f>'Signal 14'!$E79</f>
        <v>0</v>
      </c>
      <c r="T77" s="379">
        <f>'Signal 15'!$E79</f>
        <v>0</v>
      </c>
      <c r="U77" s="219">
        <f t="shared" si="5"/>
        <v>0</v>
      </c>
      <c r="V77" s="339">
        <f t="shared" si="6"/>
        <v>0</v>
      </c>
      <c r="W77" s="243"/>
      <c r="Z77" s="122">
        <f>Master[[#This Row],[Total cost per item]]</f>
        <v>0</v>
      </c>
    </row>
    <row r="78" spans="1:26" x14ac:dyDescent="0.25">
      <c r="A78" s="65" t="s">
        <v>243</v>
      </c>
      <c r="B78" s="165">
        <v>1040</v>
      </c>
      <c r="C78" s="178" t="s">
        <v>247</v>
      </c>
      <c r="D78" s="189" t="s">
        <v>31</v>
      </c>
      <c r="E78" s="309"/>
      <c r="F78" s="320">
        <f>'01-003'!$E80</f>
        <v>0</v>
      </c>
      <c r="G78" s="28">
        <f>'Signal 2'!$E80</f>
        <v>0</v>
      </c>
      <c r="H78" s="28">
        <f>'Signal 3'!$E80</f>
        <v>0</v>
      </c>
      <c r="I78" s="28">
        <f>'Signal 4'!$E80</f>
        <v>0</v>
      </c>
      <c r="J78" s="28">
        <f>'Signal 5'!$E80</f>
        <v>0</v>
      </c>
      <c r="K78" s="28">
        <f>'Signal 6'!$E80</f>
        <v>0</v>
      </c>
      <c r="L78" s="28">
        <f>'Signal 7'!$E80</f>
        <v>0</v>
      </c>
      <c r="M78" s="28">
        <f>'Signal 8'!$E80</f>
        <v>0</v>
      </c>
      <c r="N78" s="28">
        <f>'Signal 9'!$E80</f>
        <v>0</v>
      </c>
      <c r="O78" s="28">
        <f>'Signal 10'!$E80</f>
        <v>0</v>
      </c>
      <c r="P78" s="28">
        <f>'Signal 11'!$E80</f>
        <v>0</v>
      </c>
      <c r="Q78" s="28">
        <f>'Signal 12'!$E80</f>
        <v>0</v>
      </c>
      <c r="R78" s="28">
        <f>'Signal 13'!$E80</f>
        <v>0</v>
      </c>
      <c r="S78" s="28">
        <f>'Signal 14'!$E80</f>
        <v>0</v>
      </c>
      <c r="T78" s="379">
        <f>'Signal 15'!$E80</f>
        <v>0</v>
      </c>
      <c r="U78" s="219">
        <f t="shared" si="5"/>
        <v>0</v>
      </c>
      <c r="V78" s="339">
        <f t="shared" si="6"/>
        <v>0</v>
      </c>
      <c r="W78" s="243"/>
      <c r="Z78" s="122">
        <f>Master[[#This Row],[Total cost per item]]</f>
        <v>0</v>
      </c>
    </row>
    <row r="79" spans="1:26" x14ac:dyDescent="0.25">
      <c r="A79" s="65" t="s">
        <v>243</v>
      </c>
      <c r="B79" s="165">
        <v>1060</v>
      </c>
      <c r="C79" s="178" t="s">
        <v>248</v>
      </c>
      <c r="D79" s="189" t="s">
        <v>31</v>
      </c>
      <c r="E79" s="309"/>
      <c r="F79" s="320">
        <f>'01-003'!$E81</f>
        <v>0</v>
      </c>
      <c r="G79" s="28">
        <f>'Signal 2'!$E81</f>
        <v>0</v>
      </c>
      <c r="H79" s="28">
        <f>'Signal 3'!$E81</f>
        <v>0</v>
      </c>
      <c r="I79" s="28">
        <f>'Signal 4'!$E81</f>
        <v>0</v>
      </c>
      <c r="J79" s="28">
        <f>'Signal 5'!$E81</f>
        <v>0</v>
      </c>
      <c r="K79" s="28">
        <f>'Signal 6'!$E81</f>
        <v>0</v>
      </c>
      <c r="L79" s="28">
        <f>'Signal 7'!$E81</f>
        <v>0</v>
      </c>
      <c r="M79" s="28">
        <f>'Signal 8'!$E81</f>
        <v>0</v>
      </c>
      <c r="N79" s="28">
        <f>'Signal 9'!$E81</f>
        <v>0</v>
      </c>
      <c r="O79" s="28">
        <f>'Signal 10'!$E81</f>
        <v>0</v>
      </c>
      <c r="P79" s="28">
        <f>'Signal 11'!$E81</f>
        <v>0</v>
      </c>
      <c r="Q79" s="28">
        <f>'Signal 12'!$E81</f>
        <v>0</v>
      </c>
      <c r="R79" s="28">
        <f>'Signal 13'!$E81</f>
        <v>0</v>
      </c>
      <c r="S79" s="28">
        <f>'Signal 14'!$E81</f>
        <v>0</v>
      </c>
      <c r="T79" s="379">
        <f>'Signal 15'!$E81</f>
        <v>0</v>
      </c>
      <c r="U79" s="219">
        <f t="shared" si="5"/>
        <v>0</v>
      </c>
      <c r="V79" s="339">
        <f t="shared" si="6"/>
        <v>0</v>
      </c>
      <c r="W79" s="243"/>
      <c r="Z79" s="122">
        <f>Master[[#This Row],[Total cost per item]]</f>
        <v>0</v>
      </c>
    </row>
    <row r="80" spans="1:26" x14ac:dyDescent="0.25">
      <c r="A80" s="65" t="s">
        <v>243</v>
      </c>
      <c r="B80" s="165">
        <v>1080</v>
      </c>
      <c r="C80" s="178" t="s">
        <v>249</v>
      </c>
      <c r="D80" s="189" t="s">
        <v>31</v>
      </c>
      <c r="E80" s="309"/>
      <c r="F80" s="320">
        <f>'01-003'!$E82</f>
        <v>0</v>
      </c>
      <c r="G80" s="28">
        <f>'Signal 2'!$E82</f>
        <v>0</v>
      </c>
      <c r="H80" s="28">
        <f>'Signal 3'!$E82</f>
        <v>0</v>
      </c>
      <c r="I80" s="28">
        <f>'Signal 4'!$E82</f>
        <v>0</v>
      </c>
      <c r="J80" s="28">
        <f>'Signal 5'!$E82</f>
        <v>0</v>
      </c>
      <c r="K80" s="28">
        <f>'Signal 6'!$E82</f>
        <v>0</v>
      </c>
      <c r="L80" s="28">
        <f>'Signal 7'!$E82</f>
        <v>0</v>
      </c>
      <c r="M80" s="28">
        <f>'Signal 8'!$E82</f>
        <v>0</v>
      </c>
      <c r="N80" s="28">
        <f>'Signal 9'!$E82</f>
        <v>0</v>
      </c>
      <c r="O80" s="28">
        <f>'Signal 10'!$E82</f>
        <v>0</v>
      </c>
      <c r="P80" s="28">
        <f>'Signal 11'!$E82</f>
        <v>0</v>
      </c>
      <c r="Q80" s="28">
        <f>'Signal 12'!$E82</f>
        <v>0</v>
      </c>
      <c r="R80" s="28">
        <f>'Signal 13'!$E82</f>
        <v>0</v>
      </c>
      <c r="S80" s="28">
        <f>'Signal 14'!$E82</f>
        <v>0</v>
      </c>
      <c r="T80" s="379">
        <f>'Signal 15'!$E82</f>
        <v>0</v>
      </c>
      <c r="U80" s="219">
        <f t="shared" si="5"/>
        <v>0</v>
      </c>
      <c r="V80" s="339">
        <f t="shared" si="6"/>
        <v>0</v>
      </c>
      <c r="W80" s="243"/>
      <c r="Z80" s="122">
        <f>Master[[#This Row],[Total cost per item]]</f>
        <v>0</v>
      </c>
    </row>
    <row r="81" spans="1:26" x14ac:dyDescent="0.25">
      <c r="A81" s="65" t="s">
        <v>243</v>
      </c>
      <c r="B81" s="165">
        <v>1100</v>
      </c>
      <c r="C81" s="178" t="s">
        <v>250</v>
      </c>
      <c r="D81" s="189" t="s">
        <v>31</v>
      </c>
      <c r="E81" s="309"/>
      <c r="F81" s="320">
        <f>'01-003'!$E83</f>
        <v>0</v>
      </c>
      <c r="G81" s="28">
        <f>'Signal 2'!$E83</f>
        <v>0</v>
      </c>
      <c r="H81" s="28">
        <f>'Signal 3'!$E83</f>
        <v>0</v>
      </c>
      <c r="I81" s="28">
        <f>'Signal 4'!$E83</f>
        <v>0</v>
      </c>
      <c r="J81" s="28">
        <f>'Signal 5'!$E83</f>
        <v>0</v>
      </c>
      <c r="K81" s="28">
        <f>'Signal 6'!$E83</f>
        <v>0</v>
      </c>
      <c r="L81" s="28">
        <f>'Signal 7'!$E83</f>
        <v>0</v>
      </c>
      <c r="M81" s="28">
        <f>'Signal 8'!$E83</f>
        <v>0</v>
      </c>
      <c r="N81" s="28">
        <f>'Signal 9'!$E83</f>
        <v>0</v>
      </c>
      <c r="O81" s="28">
        <f>'Signal 10'!$E83</f>
        <v>0</v>
      </c>
      <c r="P81" s="28">
        <f>'Signal 11'!$E83</f>
        <v>0</v>
      </c>
      <c r="Q81" s="28">
        <f>'Signal 12'!$E83</f>
        <v>0</v>
      </c>
      <c r="R81" s="28">
        <f>'Signal 13'!$E83</f>
        <v>0</v>
      </c>
      <c r="S81" s="28">
        <f>'Signal 14'!$E83</f>
        <v>0</v>
      </c>
      <c r="T81" s="379">
        <f>'Signal 15'!$E83</f>
        <v>0</v>
      </c>
      <c r="U81" s="219">
        <f t="shared" si="5"/>
        <v>0</v>
      </c>
      <c r="V81" s="339">
        <f t="shared" si="6"/>
        <v>0</v>
      </c>
      <c r="W81" s="243"/>
      <c r="Z81" s="122">
        <f>Master[[#This Row],[Total cost per item]]</f>
        <v>0</v>
      </c>
    </row>
    <row r="82" spans="1:26" x14ac:dyDescent="0.25">
      <c r="A82" s="65" t="s">
        <v>243</v>
      </c>
      <c r="B82" s="165">
        <v>1120</v>
      </c>
      <c r="C82" s="178" t="s">
        <v>251</v>
      </c>
      <c r="D82" s="189" t="s">
        <v>31</v>
      </c>
      <c r="E82" s="309"/>
      <c r="F82" s="320">
        <f>'01-003'!$E84</f>
        <v>0</v>
      </c>
      <c r="G82" s="28">
        <f>'Signal 2'!$E84</f>
        <v>0</v>
      </c>
      <c r="H82" s="28">
        <f>'Signal 3'!$E84</f>
        <v>0</v>
      </c>
      <c r="I82" s="28">
        <f>'Signal 4'!$E84</f>
        <v>0</v>
      </c>
      <c r="J82" s="28">
        <f>'Signal 5'!$E84</f>
        <v>0</v>
      </c>
      <c r="K82" s="28">
        <f>'Signal 6'!$E84</f>
        <v>0</v>
      </c>
      <c r="L82" s="28">
        <f>'Signal 7'!$E84</f>
        <v>0</v>
      </c>
      <c r="M82" s="28">
        <f>'Signal 8'!$E84</f>
        <v>0</v>
      </c>
      <c r="N82" s="28">
        <f>'Signal 9'!$E84</f>
        <v>0</v>
      </c>
      <c r="O82" s="28">
        <f>'Signal 10'!$E84</f>
        <v>0</v>
      </c>
      <c r="P82" s="28">
        <f>'Signal 11'!$E84</f>
        <v>0</v>
      </c>
      <c r="Q82" s="28">
        <f>'Signal 12'!$E84</f>
        <v>0</v>
      </c>
      <c r="R82" s="28">
        <f>'Signal 13'!$E84</f>
        <v>0</v>
      </c>
      <c r="S82" s="28">
        <f>'Signal 14'!$E84</f>
        <v>0</v>
      </c>
      <c r="T82" s="379">
        <f>'Signal 15'!$E84</f>
        <v>0</v>
      </c>
      <c r="U82" s="219">
        <f t="shared" si="5"/>
        <v>0</v>
      </c>
      <c r="V82" s="339">
        <f t="shared" si="6"/>
        <v>0</v>
      </c>
      <c r="W82" s="243"/>
      <c r="Z82" s="122">
        <f>Master[[#This Row],[Total cost per item]]</f>
        <v>0</v>
      </c>
    </row>
    <row r="83" spans="1:26" x14ac:dyDescent="0.25">
      <c r="A83" s="65" t="s">
        <v>243</v>
      </c>
      <c r="B83" s="165">
        <v>1121</v>
      </c>
      <c r="C83" s="178" t="s">
        <v>252</v>
      </c>
      <c r="D83" s="189" t="s">
        <v>31</v>
      </c>
      <c r="E83" s="309"/>
      <c r="F83" s="320">
        <f>'01-003'!$E85</f>
        <v>0</v>
      </c>
      <c r="G83" s="28">
        <f>'Signal 2'!$E85</f>
        <v>0</v>
      </c>
      <c r="H83" s="28">
        <f>'Signal 3'!$E85</f>
        <v>0</v>
      </c>
      <c r="I83" s="28">
        <f>'Signal 4'!$E85</f>
        <v>0</v>
      </c>
      <c r="J83" s="28">
        <f>'Signal 5'!$E85</f>
        <v>0</v>
      </c>
      <c r="K83" s="28">
        <f>'Signal 6'!$E85</f>
        <v>0</v>
      </c>
      <c r="L83" s="28">
        <f>'Signal 7'!$E85</f>
        <v>0</v>
      </c>
      <c r="M83" s="28">
        <f>'Signal 8'!$E85</f>
        <v>0</v>
      </c>
      <c r="N83" s="28">
        <f>'Signal 9'!$E85</f>
        <v>0</v>
      </c>
      <c r="O83" s="28">
        <f>'Signal 10'!$E85</f>
        <v>0</v>
      </c>
      <c r="P83" s="28">
        <f>'Signal 11'!$E85</f>
        <v>0</v>
      </c>
      <c r="Q83" s="28">
        <f>'Signal 12'!$E85</f>
        <v>0</v>
      </c>
      <c r="R83" s="28">
        <f>'Signal 13'!$E85</f>
        <v>0</v>
      </c>
      <c r="S83" s="28">
        <f>'Signal 14'!$E85</f>
        <v>0</v>
      </c>
      <c r="T83" s="379">
        <f>'Signal 15'!$E85</f>
        <v>0</v>
      </c>
      <c r="U83" s="219">
        <f t="shared" si="5"/>
        <v>0</v>
      </c>
      <c r="V83" s="339">
        <f t="shared" si="6"/>
        <v>0</v>
      </c>
      <c r="W83" s="243"/>
      <c r="Z83" s="122">
        <f>Master[[#This Row],[Total cost per item]]</f>
        <v>0</v>
      </c>
    </row>
    <row r="84" spans="1:26" x14ac:dyDescent="0.25">
      <c r="A84" s="65" t="s">
        <v>243</v>
      </c>
      <c r="B84" s="165">
        <v>1130</v>
      </c>
      <c r="C84" s="178" t="s">
        <v>253</v>
      </c>
      <c r="D84" s="189" t="s">
        <v>31</v>
      </c>
      <c r="E84" s="309"/>
      <c r="F84" s="320">
        <f>'01-003'!$E86</f>
        <v>0</v>
      </c>
      <c r="G84" s="28">
        <f>'Signal 2'!$E86</f>
        <v>0</v>
      </c>
      <c r="H84" s="28">
        <f>'Signal 3'!$E86</f>
        <v>0</v>
      </c>
      <c r="I84" s="28">
        <f>'Signal 4'!$E86</f>
        <v>0</v>
      </c>
      <c r="J84" s="28">
        <f>'Signal 5'!$E86</f>
        <v>0</v>
      </c>
      <c r="K84" s="28">
        <f>'Signal 6'!$E86</f>
        <v>0</v>
      </c>
      <c r="L84" s="28">
        <f>'Signal 7'!$E86</f>
        <v>0</v>
      </c>
      <c r="M84" s="28">
        <f>'Signal 8'!$E86</f>
        <v>0</v>
      </c>
      <c r="N84" s="28">
        <f>'Signal 9'!$E86</f>
        <v>0</v>
      </c>
      <c r="O84" s="28">
        <f>'Signal 10'!$E86</f>
        <v>0</v>
      </c>
      <c r="P84" s="28">
        <f>'Signal 11'!$E86</f>
        <v>0</v>
      </c>
      <c r="Q84" s="28">
        <f>'Signal 12'!$E86</f>
        <v>0</v>
      </c>
      <c r="R84" s="28">
        <f>'Signal 13'!$E86</f>
        <v>0</v>
      </c>
      <c r="S84" s="28">
        <f>'Signal 14'!$E86</f>
        <v>0</v>
      </c>
      <c r="T84" s="379">
        <f>'Signal 15'!$E86</f>
        <v>0</v>
      </c>
      <c r="U84" s="219">
        <f t="shared" si="5"/>
        <v>0</v>
      </c>
      <c r="V84" s="339">
        <f t="shared" si="6"/>
        <v>0</v>
      </c>
      <c r="W84" s="243"/>
      <c r="Z84" s="122">
        <f>Master[[#This Row],[Total cost per item]]</f>
        <v>0</v>
      </c>
    </row>
    <row r="85" spans="1:26" x14ac:dyDescent="0.25">
      <c r="A85" s="65" t="s">
        <v>243</v>
      </c>
      <c r="B85" s="165">
        <v>1131</v>
      </c>
      <c r="C85" s="178" t="s">
        <v>254</v>
      </c>
      <c r="D85" s="189" t="s">
        <v>31</v>
      </c>
      <c r="E85" s="309"/>
      <c r="F85" s="320">
        <f>'01-003'!$E87</f>
        <v>0</v>
      </c>
      <c r="G85" s="28">
        <f>'Signal 2'!$E87</f>
        <v>0</v>
      </c>
      <c r="H85" s="28">
        <f>'Signal 3'!$E87</f>
        <v>0</v>
      </c>
      <c r="I85" s="28">
        <f>'Signal 4'!$E87</f>
        <v>0</v>
      </c>
      <c r="J85" s="28">
        <f>'Signal 5'!$E87</f>
        <v>0</v>
      </c>
      <c r="K85" s="28">
        <f>'Signal 6'!$E87</f>
        <v>0</v>
      </c>
      <c r="L85" s="28">
        <f>'Signal 7'!$E87</f>
        <v>0</v>
      </c>
      <c r="M85" s="28">
        <f>'Signal 8'!$E87</f>
        <v>0</v>
      </c>
      <c r="N85" s="28">
        <f>'Signal 9'!$E87</f>
        <v>0</v>
      </c>
      <c r="O85" s="28">
        <f>'Signal 10'!$E87</f>
        <v>0</v>
      </c>
      <c r="P85" s="28">
        <f>'Signal 11'!$E87</f>
        <v>0</v>
      </c>
      <c r="Q85" s="28">
        <f>'Signal 12'!$E87</f>
        <v>0</v>
      </c>
      <c r="R85" s="28">
        <f>'Signal 13'!$E87</f>
        <v>0</v>
      </c>
      <c r="S85" s="28">
        <f>'Signal 14'!$E87</f>
        <v>0</v>
      </c>
      <c r="T85" s="379">
        <f>'Signal 15'!$E87</f>
        <v>0</v>
      </c>
      <c r="U85" s="219">
        <f t="shared" si="5"/>
        <v>0</v>
      </c>
      <c r="V85" s="339">
        <f t="shared" si="6"/>
        <v>0</v>
      </c>
      <c r="W85" s="243"/>
      <c r="Z85" s="122">
        <f>Master[[#This Row],[Total cost per item]]</f>
        <v>0</v>
      </c>
    </row>
    <row r="86" spans="1:26" x14ac:dyDescent="0.25">
      <c r="A86" s="65" t="s">
        <v>243</v>
      </c>
      <c r="B86" s="165">
        <v>1132</v>
      </c>
      <c r="C86" s="178" t="s">
        <v>255</v>
      </c>
      <c r="D86" s="189" t="s">
        <v>31</v>
      </c>
      <c r="E86" s="309"/>
      <c r="F86" s="320">
        <f>'01-003'!$E88</f>
        <v>0</v>
      </c>
      <c r="G86" s="28">
        <f>'Signal 2'!$E88</f>
        <v>0</v>
      </c>
      <c r="H86" s="28">
        <f>'Signal 3'!$E88</f>
        <v>0</v>
      </c>
      <c r="I86" s="28">
        <f>'Signal 4'!$E88</f>
        <v>0</v>
      </c>
      <c r="J86" s="28">
        <f>'Signal 5'!$E88</f>
        <v>0</v>
      </c>
      <c r="K86" s="28">
        <f>'Signal 6'!$E88</f>
        <v>0</v>
      </c>
      <c r="L86" s="28">
        <f>'Signal 7'!$E88</f>
        <v>0</v>
      </c>
      <c r="M86" s="28">
        <f>'Signal 8'!$E88</f>
        <v>0</v>
      </c>
      <c r="N86" s="28">
        <f>'Signal 9'!$E88</f>
        <v>0</v>
      </c>
      <c r="O86" s="28">
        <f>'Signal 10'!$E88</f>
        <v>0</v>
      </c>
      <c r="P86" s="28">
        <f>'Signal 11'!$E88</f>
        <v>0</v>
      </c>
      <c r="Q86" s="28">
        <f>'Signal 12'!$E88</f>
        <v>0</v>
      </c>
      <c r="R86" s="28">
        <f>'Signal 13'!$E88</f>
        <v>0</v>
      </c>
      <c r="S86" s="28">
        <f>'Signal 14'!$E88</f>
        <v>0</v>
      </c>
      <c r="T86" s="379">
        <f>'Signal 15'!$E88</f>
        <v>0</v>
      </c>
      <c r="U86" s="219">
        <f t="shared" si="5"/>
        <v>0</v>
      </c>
      <c r="V86" s="339">
        <f t="shared" si="6"/>
        <v>0</v>
      </c>
      <c r="W86" s="243"/>
      <c r="Z86" s="122">
        <f>Master[[#This Row],[Total cost per item]]</f>
        <v>0</v>
      </c>
    </row>
    <row r="87" spans="1:26" x14ac:dyDescent="0.25">
      <c r="A87" s="65" t="s">
        <v>243</v>
      </c>
      <c r="B87" s="165">
        <v>1133</v>
      </c>
      <c r="C87" s="178" t="s">
        <v>256</v>
      </c>
      <c r="D87" s="189" t="s">
        <v>31</v>
      </c>
      <c r="E87" s="309"/>
      <c r="F87" s="320">
        <f>'01-003'!$E89</f>
        <v>0</v>
      </c>
      <c r="G87" s="28">
        <f>'Signal 2'!$E89</f>
        <v>0</v>
      </c>
      <c r="H87" s="28">
        <f>'Signal 3'!$E89</f>
        <v>0</v>
      </c>
      <c r="I87" s="28">
        <f>'Signal 4'!$E89</f>
        <v>0</v>
      </c>
      <c r="J87" s="28">
        <f>'Signal 5'!$E89</f>
        <v>0</v>
      </c>
      <c r="K87" s="28">
        <f>'Signal 6'!$E89</f>
        <v>0</v>
      </c>
      <c r="L87" s="28">
        <f>'Signal 7'!$E89</f>
        <v>0</v>
      </c>
      <c r="M87" s="28">
        <f>'Signal 8'!$E89</f>
        <v>0</v>
      </c>
      <c r="N87" s="28">
        <f>'Signal 9'!$E89</f>
        <v>0</v>
      </c>
      <c r="O87" s="28">
        <f>'Signal 10'!$E89</f>
        <v>0</v>
      </c>
      <c r="P87" s="28">
        <f>'Signal 11'!$E89</f>
        <v>0</v>
      </c>
      <c r="Q87" s="28">
        <f>'Signal 12'!$E89</f>
        <v>0</v>
      </c>
      <c r="R87" s="28">
        <f>'Signal 13'!$E89</f>
        <v>0</v>
      </c>
      <c r="S87" s="28">
        <f>'Signal 14'!$E89</f>
        <v>0</v>
      </c>
      <c r="T87" s="379">
        <f>'Signal 15'!$E89</f>
        <v>0</v>
      </c>
      <c r="U87" s="219">
        <f t="shared" si="5"/>
        <v>0</v>
      </c>
      <c r="V87" s="339">
        <f t="shared" si="6"/>
        <v>0</v>
      </c>
      <c r="W87" s="243"/>
      <c r="Z87" s="122">
        <f>Master[[#This Row],[Total cost per item]]</f>
        <v>0</v>
      </c>
    </row>
    <row r="88" spans="1:26" x14ac:dyDescent="0.25">
      <c r="A88" s="65" t="s">
        <v>243</v>
      </c>
      <c r="B88" s="165">
        <v>2000</v>
      </c>
      <c r="C88" s="178" t="s">
        <v>257</v>
      </c>
      <c r="D88" s="189" t="s">
        <v>31</v>
      </c>
      <c r="E88" s="309"/>
      <c r="F88" s="320">
        <f>'01-003'!$E90</f>
        <v>0</v>
      </c>
      <c r="G88" s="28">
        <f>'Signal 2'!$E90</f>
        <v>0</v>
      </c>
      <c r="H88" s="28">
        <f>'Signal 3'!$E90</f>
        <v>0</v>
      </c>
      <c r="I88" s="28">
        <f>'Signal 4'!$E90</f>
        <v>0</v>
      </c>
      <c r="J88" s="28">
        <f>'Signal 5'!$E90</f>
        <v>0</v>
      </c>
      <c r="K88" s="28">
        <f>'Signal 6'!$E90</f>
        <v>0</v>
      </c>
      <c r="L88" s="28">
        <f>'Signal 7'!$E90</f>
        <v>0</v>
      </c>
      <c r="M88" s="28">
        <f>'Signal 8'!$E90</f>
        <v>0</v>
      </c>
      <c r="N88" s="28">
        <f>'Signal 9'!$E90</f>
        <v>0</v>
      </c>
      <c r="O88" s="28">
        <f>'Signal 10'!$E90</f>
        <v>0</v>
      </c>
      <c r="P88" s="28">
        <f>'Signal 11'!$E90</f>
        <v>0</v>
      </c>
      <c r="Q88" s="28">
        <f>'Signal 12'!$E90</f>
        <v>0</v>
      </c>
      <c r="R88" s="28">
        <f>'Signal 13'!$E90</f>
        <v>0</v>
      </c>
      <c r="S88" s="28">
        <f>'Signal 14'!$E90</f>
        <v>0</v>
      </c>
      <c r="T88" s="379">
        <f>'Signal 15'!$E90</f>
        <v>0</v>
      </c>
      <c r="U88" s="219">
        <f t="shared" ref="U88:U171" si="11">SUM(F88:T88)</f>
        <v>0</v>
      </c>
      <c r="V88" s="339">
        <f t="shared" si="6"/>
        <v>0</v>
      </c>
      <c r="W88" s="243"/>
      <c r="Z88" s="122">
        <f>Master[[#This Row],[Total cost per item]]</f>
        <v>0</v>
      </c>
    </row>
    <row r="89" spans="1:26" x14ac:dyDescent="0.25">
      <c r="A89" s="65" t="s">
        <v>243</v>
      </c>
      <c r="B89" s="165">
        <v>2020</v>
      </c>
      <c r="C89" s="178" t="s">
        <v>258</v>
      </c>
      <c r="D89" s="189" t="s">
        <v>31</v>
      </c>
      <c r="E89" s="309"/>
      <c r="F89" s="320">
        <f>'01-003'!$E91</f>
        <v>0</v>
      </c>
      <c r="G89" s="28">
        <f>'Signal 2'!$E91</f>
        <v>0</v>
      </c>
      <c r="H89" s="28">
        <f>'Signal 3'!$E91</f>
        <v>0</v>
      </c>
      <c r="I89" s="28">
        <f>'Signal 4'!$E91</f>
        <v>0</v>
      </c>
      <c r="J89" s="28">
        <f>'Signal 5'!$E91</f>
        <v>0</v>
      </c>
      <c r="K89" s="28">
        <f>'Signal 6'!$E91</f>
        <v>0</v>
      </c>
      <c r="L89" s="28">
        <f>'Signal 7'!$E91</f>
        <v>0</v>
      </c>
      <c r="M89" s="28">
        <f>'Signal 8'!$E91</f>
        <v>0</v>
      </c>
      <c r="N89" s="28">
        <f>'Signal 9'!$E91</f>
        <v>0</v>
      </c>
      <c r="O89" s="28">
        <f>'Signal 10'!$E91</f>
        <v>0</v>
      </c>
      <c r="P89" s="28">
        <f>'Signal 11'!$E91</f>
        <v>0</v>
      </c>
      <c r="Q89" s="28">
        <f>'Signal 12'!$E91</f>
        <v>0</v>
      </c>
      <c r="R89" s="28">
        <f>'Signal 13'!$E91</f>
        <v>0</v>
      </c>
      <c r="S89" s="28">
        <f>'Signal 14'!$E91</f>
        <v>0</v>
      </c>
      <c r="T89" s="379">
        <f>'Signal 15'!$E91</f>
        <v>0</v>
      </c>
      <c r="U89" s="219">
        <f t="shared" si="11"/>
        <v>0</v>
      </c>
      <c r="V89" s="339">
        <f t="shared" si="6"/>
        <v>0</v>
      </c>
      <c r="W89" s="243"/>
      <c r="Z89" s="122">
        <f>Master[[#This Row],[Total cost per item]]</f>
        <v>0</v>
      </c>
    </row>
    <row r="90" spans="1:26" x14ac:dyDescent="0.25">
      <c r="A90" s="65" t="s">
        <v>243</v>
      </c>
      <c r="B90" s="165">
        <v>4000</v>
      </c>
      <c r="C90" s="178" t="s">
        <v>259</v>
      </c>
      <c r="D90" s="189" t="s">
        <v>31</v>
      </c>
      <c r="E90" s="309"/>
      <c r="F90" s="320">
        <f>'01-003'!$E92</f>
        <v>0</v>
      </c>
      <c r="G90" s="28">
        <f>'Signal 2'!$E92</f>
        <v>0</v>
      </c>
      <c r="H90" s="28">
        <f>'Signal 3'!$E92</f>
        <v>0</v>
      </c>
      <c r="I90" s="28">
        <f>'Signal 4'!$E92</f>
        <v>0</v>
      </c>
      <c r="J90" s="28">
        <f>'Signal 5'!$E92</f>
        <v>0</v>
      </c>
      <c r="K90" s="28">
        <f>'Signal 6'!$E92</f>
        <v>0</v>
      </c>
      <c r="L90" s="28">
        <f>'Signal 7'!$E92</f>
        <v>0</v>
      </c>
      <c r="M90" s="28">
        <f>'Signal 8'!$E92</f>
        <v>0</v>
      </c>
      <c r="N90" s="28">
        <f>'Signal 9'!$E92</f>
        <v>0</v>
      </c>
      <c r="O90" s="28">
        <f>'Signal 10'!$E92</f>
        <v>0</v>
      </c>
      <c r="P90" s="28">
        <f>'Signal 11'!$E92</f>
        <v>0</v>
      </c>
      <c r="Q90" s="28">
        <f>'Signal 12'!$E92</f>
        <v>0</v>
      </c>
      <c r="R90" s="28">
        <f>'Signal 13'!$E92</f>
        <v>0</v>
      </c>
      <c r="S90" s="28">
        <f>'Signal 14'!$E92</f>
        <v>0</v>
      </c>
      <c r="T90" s="379">
        <f>'Signal 15'!$E92</f>
        <v>0</v>
      </c>
      <c r="U90" s="219">
        <f t="shared" si="11"/>
        <v>0</v>
      </c>
      <c r="V90" s="339">
        <f t="shared" si="6"/>
        <v>0</v>
      </c>
      <c r="W90" s="243"/>
      <c r="Z90" s="122">
        <f>Master[[#This Row],[Total cost per item]]</f>
        <v>0</v>
      </c>
    </row>
    <row r="91" spans="1:26" x14ac:dyDescent="0.25">
      <c r="A91" s="65" t="s">
        <v>243</v>
      </c>
      <c r="B91" s="165">
        <v>5000</v>
      </c>
      <c r="C91" s="178" t="s">
        <v>260</v>
      </c>
      <c r="D91" s="189" t="s">
        <v>31</v>
      </c>
      <c r="E91" s="309"/>
      <c r="F91" s="320">
        <f>'01-003'!$E93</f>
        <v>0</v>
      </c>
      <c r="G91" s="28">
        <f>'Signal 2'!$E93</f>
        <v>0</v>
      </c>
      <c r="H91" s="28">
        <f>'Signal 3'!$E93</f>
        <v>0</v>
      </c>
      <c r="I91" s="28">
        <f>'Signal 4'!$E93</f>
        <v>0</v>
      </c>
      <c r="J91" s="28">
        <f>'Signal 5'!$E93</f>
        <v>0</v>
      </c>
      <c r="K91" s="28">
        <f>'Signal 6'!$E93</f>
        <v>0</v>
      </c>
      <c r="L91" s="28">
        <f>'Signal 7'!$E93</f>
        <v>0</v>
      </c>
      <c r="M91" s="28">
        <f>'Signal 8'!$E93</f>
        <v>0</v>
      </c>
      <c r="N91" s="28">
        <f>'Signal 9'!$E93</f>
        <v>0</v>
      </c>
      <c r="O91" s="28">
        <f>'Signal 10'!$E93</f>
        <v>0</v>
      </c>
      <c r="P91" s="28">
        <f>'Signal 11'!$E93</f>
        <v>0</v>
      </c>
      <c r="Q91" s="28">
        <f>'Signal 12'!$E93</f>
        <v>0</v>
      </c>
      <c r="R91" s="28">
        <f>'Signal 13'!$E93</f>
        <v>0</v>
      </c>
      <c r="S91" s="28">
        <f>'Signal 14'!$E93</f>
        <v>0</v>
      </c>
      <c r="T91" s="379">
        <f>'Signal 15'!$E93</f>
        <v>0</v>
      </c>
      <c r="U91" s="219">
        <f t="shared" si="11"/>
        <v>0</v>
      </c>
      <c r="V91" s="339">
        <f t="shared" si="6"/>
        <v>0</v>
      </c>
      <c r="W91" s="243"/>
      <c r="Z91" s="122">
        <f>Master[[#This Row],[Total cost per item]]</f>
        <v>0</v>
      </c>
    </row>
    <row r="92" spans="1:26" x14ac:dyDescent="0.25">
      <c r="A92" s="65" t="s">
        <v>243</v>
      </c>
      <c r="B92" s="165">
        <v>5020</v>
      </c>
      <c r="C92" s="178" t="s">
        <v>261</v>
      </c>
      <c r="D92" s="189" t="s">
        <v>31</v>
      </c>
      <c r="E92" s="309"/>
      <c r="F92" s="320">
        <f>'01-003'!$E94</f>
        <v>0</v>
      </c>
      <c r="G92" s="28">
        <f>'Signal 2'!$E94</f>
        <v>0</v>
      </c>
      <c r="H92" s="28">
        <f>'Signal 3'!$E94</f>
        <v>0</v>
      </c>
      <c r="I92" s="28">
        <f>'Signal 4'!$E94</f>
        <v>0</v>
      </c>
      <c r="J92" s="28">
        <f>'Signal 5'!$E94</f>
        <v>0</v>
      </c>
      <c r="K92" s="28">
        <f>'Signal 6'!$E94</f>
        <v>0</v>
      </c>
      <c r="L92" s="28">
        <f>'Signal 7'!$E94</f>
        <v>0</v>
      </c>
      <c r="M92" s="28">
        <f>'Signal 8'!$E94</f>
        <v>0</v>
      </c>
      <c r="N92" s="28">
        <f>'Signal 9'!$E94</f>
        <v>0</v>
      </c>
      <c r="O92" s="28">
        <f>'Signal 10'!$E94</f>
        <v>0</v>
      </c>
      <c r="P92" s="28">
        <f>'Signal 11'!$E94</f>
        <v>0</v>
      </c>
      <c r="Q92" s="28">
        <f>'Signal 12'!$E94</f>
        <v>0</v>
      </c>
      <c r="R92" s="28">
        <f>'Signal 13'!$E94</f>
        <v>0</v>
      </c>
      <c r="S92" s="28">
        <f>'Signal 14'!$E94</f>
        <v>0</v>
      </c>
      <c r="T92" s="379">
        <f>'Signal 15'!$E94</f>
        <v>0</v>
      </c>
      <c r="U92" s="219">
        <f t="shared" si="11"/>
        <v>0</v>
      </c>
      <c r="V92" s="339">
        <f t="shared" si="6"/>
        <v>0</v>
      </c>
      <c r="W92" s="243"/>
      <c r="Z92" s="122">
        <f>Master[[#This Row],[Total cost per item]]</f>
        <v>0</v>
      </c>
    </row>
    <row r="93" spans="1:26" x14ac:dyDescent="0.25">
      <c r="A93" s="65" t="s">
        <v>243</v>
      </c>
      <c r="B93" s="165">
        <v>5040</v>
      </c>
      <c r="C93" s="178" t="s">
        <v>262</v>
      </c>
      <c r="D93" s="189" t="s">
        <v>31</v>
      </c>
      <c r="E93" s="309"/>
      <c r="F93" s="320">
        <f>'01-003'!$E95</f>
        <v>0</v>
      </c>
      <c r="G93" s="28">
        <f>'Signal 2'!$E95</f>
        <v>0</v>
      </c>
      <c r="H93" s="28">
        <f>'Signal 3'!$E95</f>
        <v>0</v>
      </c>
      <c r="I93" s="28">
        <f>'Signal 4'!$E95</f>
        <v>0</v>
      </c>
      <c r="J93" s="28">
        <f>'Signal 5'!$E95</f>
        <v>0</v>
      </c>
      <c r="K93" s="28">
        <f>'Signal 6'!$E95</f>
        <v>0</v>
      </c>
      <c r="L93" s="28">
        <f>'Signal 7'!$E95</f>
        <v>0</v>
      </c>
      <c r="M93" s="28">
        <f>'Signal 8'!$E95</f>
        <v>0</v>
      </c>
      <c r="N93" s="28">
        <f>'Signal 9'!$E95</f>
        <v>0</v>
      </c>
      <c r="O93" s="28">
        <f>'Signal 10'!$E95</f>
        <v>0</v>
      </c>
      <c r="P93" s="28">
        <f>'Signal 11'!$E95</f>
        <v>0</v>
      </c>
      <c r="Q93" s="28">
        <f>'Signal 12'!$E95</f>
        <v>0</v>
      </c>
      <c r="R93" s="28">
        <f>'Signal 13'!$E95</f>
        <v>0</v>
      </c>
      <c r="S93" s="28">
        <f>'Signal 14'!$E95</f>
        <v>0</v>
      </c>
      <c r="T93" s="379">
        <f>'Signal 15'!$E95</f>
        <v>0</v>
      </c>
      <c r="U93" s="219">
        <f t="shared" si="11"/>
        <v>0</v>
      </c>
      <c r="V93" s="339">
        <f t="shared" si="6"/>
        <v>0</v>
      </c>
      <c r="W93" s="243"/>
      <c r="Z93" s="122">
        <f>Master[[#This Row],[Total cost per item]]</f>
        <v>0</v>
      </c>
    </row>
    <row r="94" spans="1:26" x14ac:dyDescent="0.25">
      <c r="A94" s="65" t="s">
        <v>243</v>
      </c>
      <c r="B94" s="165">
        <v>8000</v>
      </c>
      <c r="C94" s="178" t="s">
        <v>263</v>
      </c>
      <c r="D94" s="189" t="s">
        <v>187</v>
      </c>
      <c r="E94" s="309"/>
      <c r="F94" s="320">
        <f>'01-003'!$E96</f>
        <v>0</v>
      </c>
      <c r="G94" s="28">
        <f>'Signal 2'!$E96</f>
        <v>0</v>
      </c>
      <c r="H94" s="28">
        <f>'Signal 3'!$E96</f>
        <v>0</v>
      </c>
      <c r="I94" s="28">
        <f>'Signal 4'!$E96</f>
        <v>0</v>
      </c>
      <c r="J94" s="28">
        <f>'Signal 5'!$E96</f>
        <v>0</v>
      </c>
      <c r="K94" s="28">
        <f>'Signal 6'!$E96</f>
        <v>0</v>
      </c>
      <c r="L94" s="28">
        <f>'Signal 7'!$E96</f>
        <v>0</v>
      </c>
      <c r="M94" s="28">
        <f>'Signal 8'!$E96</f>
        <v>0</v>
      </c>
      <c r="N94" s="28">
        <f>'Signal 9'!$E96</f>
        <v>0</v>
      </c>
      <c r="O94" s="28">
        <f>'Signal 10'!$E96</f>
        <v>0</v>
      </c>
      <c r="P94" s="28">
        <f>'Signal 11'!$E96</f>
        <v>0</v>
      </c>
      <c r="Q94" s="28">
        <f>'Signal 12'!$E96</f>
        <v>0</v>
      </c>
      <c r="R94" s="28">
        <f>'Signal 13'!$E96</f>
        <v>0</v>
      </c>
      <c r="S94" s="28">
        <f>'Signal 14'!$E96</f>
        <v>0</v>
      </c>
      <c r="T94" s="379">
        <f>'Signal 15'!$E96</f>
        <v>0</v>
      </c>
      <c r="U94" s="219">
        <f t="shared" si="11"/>
        <v>0</v>
      </c>
      <c r="V94" s="339">
        <f t="shared" si="6"/>
        <v>0</v>
      </c>
      <c r="W94" s="243"/>
      <c r="Z94" s="122">
        <f>Master[[#This Row],[Total cost per item]]</f>
        <v>0</v>
      </c>
    </row>
    <row r="95" spans="1:26" x14ac:dyDescent="0.25">
      <c r="A95" s="65" t="s">
        <v>243</v>
      </c>
      <c r="B95" s="165">
        <v>8020</v>
      </c>
      <c r="C95" s="178" t="s">
        <v>264</v>
      </c>
      <c r="D95" s="189" t="s">
        <v>187</v>
      </c>
      <c r="E95" s="309"/>
      <c r="F95" s="320">
        <f>'01-003'!$E97</f>
        <v>0</v>
      </c>
      <c r="G95" s="28">
        <f>'Signal 2'!$E97</f>
        <v>0</v>
      </c>
      <c r="H95" s="28">
        <f>'Signal 3'!$E97</f>
        <v>0</v>
      </c>
      <c r="I95" s="28">
        <f>'Signal 4'!$E97</f>
        <v>0</v>
      </c>
      <c r="J95" s="28">
        <f>'Signal 5'!$E97</f>
        <v>0</v>
      </c>
      <c r="K95" s="28">
        <f>'Signal 6'!$E97</f>
        <v>0</v>
      </c>
      <c r="L95" s="28">
        <f>'Signal 7'!$E97</f>
        <v>0</v>
      </c>
      <c r="M95" s="28">
        <f>'Signal 8'!$E97</f>
        <v>0</v>
      </c>
      <c r="N95" s="28">
        <f>'Signal 9'!$E97</f>
        <v>0</v>
      </c>
      <c r="O95" s="28">
        <f>'Signal 10'!$E97</f>
        <v>0</v>
      </c>
      <c r="P95" s="28">
        <f>'Signal 11'!$E97</f>
        <v>0</v>
      </c>
      <c r="Q95" s="28">
        <f>'Signal 12'!$E97</f>
        <v>0</v>
      </c>
      <c r="R95" s="28">
        <f>'Signal 13'!$E97</f>
        <v>0</v>
      </c>
      <c r="S95" s="28">
        <f>'Signal 14'!$E97</f>
        <v>0</v>
      </c>
      <c r="T95" s="379">
        <f>'Signal 15'!$E97</f>
        <v>0</v>
      </c>
      <c r="U95" s="219">
        <f t="shared" si="11"/>
        <v>0</v>
      </c>
      <c r="V95" s="339">
        <f t="shared" si="6"/>
        <v>0</v>
      </c>
      <c r="W95" s="243"/>
      <c r="Z95" s="122">
        <f>Master[[#This Row],[Total cost per item]]</f>
        <v>0</v>
      </c>
    </row>
    <row r="96" spans="1:26" x14ac:dyDescent="0.25">
      <c r="A96" s="65" t="s">
        <v>243</v>
      </c>
      <c r="B96" s="165">
        <v>8040</v>
      </c>
      <c r="C96" s="178" t="s">
        <v>265</v>
      </c>
      <c r="D96" s="189" t="s">
        <v>31</v>
      </c>
      <c r="E96" s="309"/>
      <c r="F96" s="320">
        <f>'01-003'!$E98</f>
        <v>0</v>
      </c>
      <c r="G96" s="28">
        <f>'Signal 2'!$E98</f>
        <v>0</v>
      </c>
      <c r="H96" s="28">
        <f>'Signal 3'!$E98</f>
        <v>0</v>
      </c>
      <c r="I96" s="28">
        <f>'Signal 4'!$E98</f>
        <v>0</v>
      </c>
      <c r="J96" s="28">
        <f>'Signal 5'!$E98</f>
        <v>0</v>
      </c>
      <c r="K96" s="28">
        <f>'Signal 6'!$E98</f>
        <v>0</v>
      </c>
      <c r="L96" s="28">
        <f>'Signal 7'!$E98</f>
        <v>0</v>
      </c>
      <c r="M96" s="28">
        <f>'Signal 8'!$E98</f>
        <v>0</v>
      </c>
      <c r="N96" s="28">
        <f>'Signal 9'!$E98</f>
        <v>0</v>
      </c>
      <c r="O96" s="28">
        <f>'Signal 10'!$E98</f>
        <v>0</v>
      </c>
      <c r="P96" s="28">
        <f>'Signal 11'!$E98</f>
        <v>0</v>
      </c>
      <c r="Q96" s="28">
        <f>'Signal 12'!$E98</f>
        <v>0</v>
      </c>
      <c r="R96" s="28">
        <f>'Signal 13'!$E98</f>
        <v>0</v>
      </c>
      <c r="S96" s="28">
        <f>'Signal 14'!$E98</f>
        <v>0</v>
      </c>
      <c r="T96" s="379">
        <f>'Signal 15'!$E98</f>
        <v>0</v>
      </c>
      <c r="U96" s="219">
        <f t="shared" si="11"/>
        <v>0</v>
      </c>
      <c r="V96" s="339">
        <f t="shared" si="6"/>
        <v>0</v>
      </c>
      <c r="W96" s="243"/>
      <c r="Z96" s="122">
        <f>Master[[#This Row],[Total cost per item]]</f>
        <v>0</v>
      </c>
    </row>
    <row r="97" spans="1:26" x14ac:dyDescent="0.25">
      <c r="A97" s="65" t="s">
        <v>243</v>
      </c>
      <c r="B97" s="165">
        <v>9100</v>
      </c>
      <c r="C97" s="178" t="s">
        <v>266</v>
      </c>
      <c r="D97" s="189" t="s">
        <v>31</v>
      </c>
      <c r="E97" s="309"/>
      <c r="F97" s="320">
        <f>'01-003'!$E99</f>
        <v>0</v>
      </c>
      <c r="G97" s="28">
        <f>'Signal 2'!$E99</f>
        <v>0</v>
      </c>
      <c r="H97" s="28">
        <f>'Signal 3'!$E99</f>
        <v>0</v>
      </c>
      <c r="I97" s="28">
        <f>'Signal 4'!$E99</f>
        <v>0</v>
      </c>
      <c r="J97" s="28">
        <f>'Signal 5'!$E99</f>
        <v>0</v>
      </c>
      <c r="K97" s="28">
        <f>'Signal 6'!$E99</f>
        <v>0</v>
      </c>
      <c r="L97" s="28">
        <f>'Signal 7'!$E99</f>
        <v>0</v>
      </c>
      <c r="M97" s="28">
        <f>'Signal 8'!$E99</f>
        <v>0</v>
      </c>
      <c r="N97" s="28">
        <f>'Signal 9'!$E99</f>
        <v>0</v>
      </c>
      <c r="O97" s="28">
        <f>'Signal 10'!$E99</f>
        <v>0</v>
      </c>
      <c r="P97" s="28">
        <f>'Signal 11'!$E99</f>
        <v>0</v>
      </c>
      <c r="Q97" s="28">
        <f>'Signal 12'!$E99</f>
        <v>0</v>
      </c>
      <c r="R97" s="28">
        <f>'Signal 13'!$E99</f>
        <v>0</v>
      </c>
      <c r="S97" s="28">
        <f>'Signal 14'!$E99</f>
        <v>0</v>
      </c>
      <c r="T97" s="379">
        <f>'Signal 15'!$E99</f>
        <v>0</v>
      </c>
      <c r="U97" s="219">
        <f t="shared" si="11"/>
        <v>0</v>
      </c>
      <c r="V97" s="339">
        <f t="shared" si="6"/>
        <v>0</v>
      </c>
      <c r="W97" s="243"/>
      <c r="Z97" s="122">
        <f>Master[[#This Row],[Total cost per item]]</f>
        <v>0</v>
      </c>
    </row>
    <row r="98" spans="1:26" x14ac:dyDescent="0.25">
      <c r="A98" s="65" t="s">
        <v>243</v>
      </c>
      <c r="B98" s="165">
        <v>12000</v>
      </c>
      <c r="C98" s="178" t="s">
        <v>267</v>
      </c>
      <c r="D98" s="189" t="s">
        <v>31</v>
      </c>
      <c r="E98" s="309"/>
      <c r="F98" s="320">
        <f>'01-003'!$E100</f>
        <v>0</v>
      </c>
      <c r="G98" s="28">
        <f>'Signal 2'!$E100</f>
        <v>0</v>
      </c>
      <c r="H98" s="28">
        <f>'Signal 3'!$E100</f>
        <v>0</v>
      </c>
      <c r="I98" s="28">
        <f>'Signal 4'!$E100</f>
        <v>0</v>
      </c>
      <c r="J98" s="28">
        <f>'Signal 5'!$E100</f>
        <v>0</v>
      </c>
      <c r="K98" s="28">
        <f>'Signal 6'!$E100</f>
        <v>0</v>
      </c>
      <c r="L98" s="28">
        <f>'Signal 7'!$E100</f>
        <v>0</v>
      </c>
      <c r="M98" s="28">
        <f>'Signal 8'!$E100</f>
        <v>0</v>
      </c>
      <c r="N98" s="28">
        <f>'Signal 9'!$E100</f>
        <v>0</v>
      </c>
      <c r="O98" s="28">
        <f>'Signal 10'!$E100</f>
        <v>0</v>
      </c>
      <c r="P98" s="28">
        <f>'Signal 11'!$E100</f>
        <v>0</v>
      </c>
      <c r="Q98" s="28">
        <f>'Signal 12'!$E100</f>
        <v>0</v>
      </c>
      <c r="R98" s="28">
        <f>'Signal 13'!$E100</f>
        <v>0</v>
      </c>
      <c r="S98" s="28">
        <f>'Signal 14'!$E100</f>
        <v>0</v>
      </c>
      <c r="T98" s="379">
        <f>'Signal 15'!$E100</f>
        <v>0</v>
      </c>
      <c r="U98" s="219">
        <f t="shared" si="11"/>
        <v>0</v>
      </c>
      <c r="V98" s="339">
        <f t="shared" si="6"/>
        <v>0</v>
      </c>
      <c r="W98" s="243"/>
      <c r="Z98" s="122">
        <f>Master[[#This Row],[Total cost per item]]</f>
        <v>0</v>
      </c>
    </row>
    <row r="99" spans="1:26" x14ac:dyDescent="0.25">
      <c r="A99" s="65" t="s">
        <v>243</v>
      </c>
      <c r="B99" s="165">
        <v>12020</v>
      </c>
      <c r="C99" s="178" t="s">
        <v>268</v>
      </c>
      <c r="D99" s="189" t="s">
        <v>31</v>
      </c>
      <c r="E99" s="309"/>
      <c r="F99" s="320">
        <f>'01-003'!$E101</f>
        <v>0</v>
      </c>
      <c r="G99" s="28">
        <f>'Signal 2'!$E101</f>
        <v>0</v>
      </c>
      <c r="H99" s="28">
        <f>'Signal 3'!$E101</f>
        <v>0</v>
      </c>
      <c r="I99" s="28">
        <f>'Signal 4'!$E101</f>
        <v>0</v>
      </c>
      <c r="J99" s="28">
        <f>'Signal 5'!$E101</f>
        <v>0</v>
      </c>
      <c r="K99" s="28">
        <f>'Signal 6'!$E101</f>
        <v>0</v>
      </c>
      <c r="L99" s="28">
        <f>'Signal 7'!$E101</f>
        <v>0</v>
      </c>
      <c r="M99" s="28">
        <f>'Signal 8'!$E101</f>
        <v>0</v>
      </c>
      <c r="N99" s="28">
        <f>'Signal 9'!$E101</f>
        <v>0</v>
      </c>
      <c r="O99" s="28">
        <f>'Signal 10'!$E101</f>
        <v>0</v>
      </c>
      <c r="P99" s="28">
        <f>'Signal 11'!$E101</f>
        <v>0</v>
      </c>
      <c r="Q99" s="28">
        <f>'Signal 12'!$E101</f>
        <v>0</v>
      </c>
      <c r="R99" s="28">
        <f>'Signal 13'!$E101</f>
        <v>0</v>
      </c>
      <c r="S99" s="28">
        <f>'Signal 14'!$E101</f>
        <v>0</v>
      </c>
      <c r="T99" s="379">
        <f>'Signal 15'!$E101</f>
        <v>0</v>
      </c>
      <c r="U99" s="219">
        <f t="shared" si="11"/>
        <v>0</v>
      </c>
      <c r="V99" s="339">
        <f t="shared" si="6"/>
        <v>0</v>
      </c>
      <c r="W99" s="243"/>
      <c r="Z99" s="122">
        <f>Master[[#This Row],[Total cost per item]]</f>
        <v>0</v>
      </c>
    </row>
    <row r="100" spans="1:26" x14ac:dyDescent="0.25">
      <c r="A100" s="65" t="s">
        <v>243</v>
      </c>
      <c r="B100" s="165">
        <v>15000</v>
      </c>
      <c r="C100" s="178" t="s">
        <v>269</v>
      </c>
      <c r="D100" s="189" t="s">
        <v>31</v>
      </c>
      <c r="E100" s="309"/>
      <c r="F100" s="320">
        <f>'01-003'!$E102</f>
        <v>0</v>
      </c>
      <c r="G100" s="28">
        <f>'Signal 2'!$E102</f>
        <v>0</v>
      </c>
      <c r="H100" s="28">
        <f>'Signal 3'!$E102</f>
        <v>0</v>
      </c>
      <c r="I100" s="28">
        <f>'Signal 4'!$E102</f>
        <v>0</v>
      </c>
      <c r="J100" s="28">
        <f>'Signal 5'!$E102</f>
        <v>0</v>
      </c>
      <c r="K100" s="28">
        <f>'Signal 6'!$E102</f>
        <v>0</v>
      </c>
      <c r="L100" s="28">
        <f>'Signal 7'!$E102</f>
        <v>0</v>
      </c>
      <c r="M100" s="28">
        <f>'Signal 8'!$E102</f>
        <v>0</v>
      </c>
      <c r="N100" s="28">
        <f>'Signal 9'!$E102</f>
        <v>0</v>
      </c>
      <c r="O100" s="28">
        <f>'Signal 10'!$E102</f>
        <v>0</v>
      </c>
      <c r="P100" s="28">
        <f>'Signal 11'!$E102</f>
        <v>0</v>
      </c>
      <c r="Q100" s="28">
        <f>'Signal 12'!$E102</f>
        <v>0</v>
      </c>
      <c r="R100" s="28">
        <f>'Signal 13'!$E102</f>
        <v>0</v>
      </c>
      <c r="S100" s="28">
        <f>'Signal 14'!$E102</f>
        <v>0</v>
      </c>
      <c r="T100" s="379">
        <f>'Signal 15'!$E102</f>
        <v>0</v>
      </c>
      <c r="U100" s="219">
        <f t="shared" si="11"/>
        <v>0</v>
      </c>
      <c r="V100" s="339">
        <f t="shared" si="6"/>
        <v>0</v>
      </c>
      <c r="W100" s="243"/>
      <c r="Z100" s="122">
        <f>Master[[#This Row],[Total cost per item]]</f>
        <v>0</v>
      </c>
    </row>
    <row r="101" spans="1:26" x14ac:dyDescent="0.25">
      <c r="A101" s="65" t="s">
        <v>243</v>
      </c>
      <c r="B101" s="165">
        <v>15020</v>
      </c>
      <c r="C101" s="178" t="s">
        <v>270</v>
      </c>
      <c r="D101" s="189" t="s">
        <v>31</v>
      </c>
      <c r="E101" s="309"/>
      <c r="F101" s="320">
        <f>'01-003'!$E103</f>
        <v>0</v>
      </c>
      <c r="G101" s="28">
        <f>'Signal 2'!$E103</f>
        <v>0</v>
      </c>
      <c r="H101" s="28">
        <f>'Signal 3'!$E103</f>
        <v>0</v>
      </c>
      <c r="I101" s="28">
        <f>'Signal 4'!$E103</f>
        <v>0</v>
      </c>
      <c r="J101" s="28">
        <f>'Signal 5'!$E103</f>
        <v>0</v>
      </c>
      <c r="K101" s="28">
        <f>'Signal 6'!$E103</f>
        <v>0</v>
      </c>
      <c r="L101" s="28">
        <f>'Signal 7'!$E103</f>
        <v>0</v>
      </c>
      <c r="M101" s="28">
        <f>'Signal 8'!$E103</f>
        <v>0</v>
      </c>
      <c r="N101" s="28">
        <f>'Signal 9'!$E103</f>
        <v>0</v>
      </c>
      <c r="O101" s="28">
        <f>'Signal 10'!$E103</f>
        <v>0</v>
      </c>
      <c r="P101" s="28">
        <f>'Signal 11'!$E103</f>
        <v>0</v>
      </c>
      <c r="Q101" s="28">
        <f>'Signal 12'!$E103</f>
        <v>0</v>
      </c>
      <c r="R101" s="28">
        <f>'Signal 13'!$E103</f>
        <v>0</v>
      </c>
      <c r="S101" s="28">
        <f>'Signal 14'!$E103</f>
        <v>0</v>
      </c>
      <c r="T101" s="379">
        <f>'Signal 15'!$E103</f>
        <v>0</v>
      </c>
      <c r="U101" s="219">
        <f t="shared" si="11"/>
        <v>0</v>
      </c>
      <c r="V101" s="339">
        <f t="shared" si="6"/>
        <v>0</v>
      </c>
      <c r="W101" s="243"/>
      <c r="Z101" s="122">
        <f>Master[[#This Row],[Total cost per item]]</f>
        <v>0</v>
      </c>
    </row>
    <row r="102" spans="1:26" x14ac:dyDescent="0.25">
      <c r="A102" s="65" t="s">
        <v>243</v>
      </c>
      <c r="B102" s="165">
        <v>16000</v>
      </c>
      <c r="C102" s="178" t="s">
        <v>271</v>
      </c>
      <c r="D102" s="189" t="s">
        <v>31</v>
      </c>
      <c r="E102" s="309"/>
      <c r="F102" s="320">
        <f>'01-003'!$E104</f>
        <v>0</v>
      </c>
      <c r="G102" s="28">
        <f>'Signal 2'!$E104</f>
        <v>0</v>
      </c>
      <c r="H102" s="28">
        <f>'Signal 3'!$E104</f>
        <v>0</v>
      </c>
      <c r="I102" s="28">
        <f>'Signal 4'!$E104</f>
        <v>0</v>
      </c>
      <c r="J102" s="28">
        <f>'Signal 5'!$E104</f>
        <v>0</v>
      </c>
      <c r="K102" s="28">
        <f>'Signal 6'!$E104</f>
        <v>0</v>
      </c>
      <c r="L102" s="28">
        <f>'Signal 7'!$E104</f>
        <v>0</v>
      </c>
      <c r="M102" s="28">
        <f>'Signal 8'!$E104</f>
        <v>0</v>
      </c>
      <c r="N102" s="28">
        <f>'Signal 9'!$E104</f>
        <v>0</v>
      </c>
      <c r="O102" s="28">
        <f>'Signal 10'!$E104</f>
        <v>0</v>
      </c>
      <c r="P102" s="28">
        <f>'Signal 11'!$E104</f>
        <v>0</v>
      </c>
      <c r="Q102" s="28">
        <f>'Signal 12'!$E104</f>
        <v>0</v>
      </c>
      <c r="R102" s="28">
        <f>'Signal 13'!$E104</f>
        <v>0</v>
      </c>
      <c r="S102" s="28">
        <f>'Signal 14'!$E104</f>
        <v>0</v>
      </c>
      <c r="T102" s="379">
        <f>'Signal 15'!$E104</f>
        <v>0</v>
      </c>
      <c r="U102" s="219">
        <f t="shared" si="11"/>
        <v>0</v>
      </c>
      <c r="V102" s="339">
        <f t="shared" si="6"/>
        <v>0</v>
      </c>
      <c r="W102" s="243"/>
      <c r="Z102" s="122">
        <f>Master[[#This Row],[Total cost per item]]</f>
        <v>0</v>
      </c>
    </row>
    <row r="103" spans="1:26" x14ac:dyDescent="0.25">
      <c r="A103" s="65" t="s">
        <v>243</v>
      </c>
      <c r="B103" s="165">
        <v>18000</v>
      </c>
      <c r="C103" s="178" t="s">
        <v>272</v>
      </c>
      <c r="D103" s="189" t="s">
        <v>31</v>
      </c>
      <c r="E103" s="309"/>
      <c r="F103" s="320">
        <f>'01-003'!$E105</f>
        <v>0</v>
      </c>
      <c r="G103" s="28">
        <f>'Signal 2'!$E105</f>
        <v>0</v>
      </c>
      <c r="H103" s="28">
        <f>'Signal 3'!$E105</f>
        <v>0</v>
      </c>
      <c r="I103" s="28">
        <f>'Signal 4'!$E105</f>
        <v>0</v>
      </c>
      <c r="J103" s="28">
        <f>'Signal 5'!$E105</f>
        <v>0</v>
      </c>
      <c r="K103" s="28">
        <f>'Signal 6'!$E105</f>
        <v>0</v>
      </c>
      <c r="L103" s="28">
        <f>'Signal 7'!$E105</f>
        <v>0</v>
      </c>
      <c r="M103" s="28">
        <f>'Signal 8'!$E105</f>
        <v>0</v>
      </c>
      <c r="N103" s="28">
        <f>'Signal 9'!$E105</f>
        <v>0</v>
      </c>
      <c r="O103" s="28">
        <f>'Signal 10'!$E105</f>
        <v>0</v>
      </c>
      <c r="P103" s="28">
        <f>'Signal 11'!$E105</f>
        <v>0</v>
      </c>
      <c r="Q103" s="28">
        <f>'Signal 12'!$E105</f>
        <v>0</v>
      </c>
      <c r="R103" s="28">
        <f>'Signal 13'!$E105</f>
        <v>0</v>
      </c>
      <c r="S103" s="28">
        <f>'Signal 14'!$E105</f>
        <v>0</v>
      </c>
      <c r="T103" s="379">
        <f>'Signal 15'!$E105</f>
        <v>0</v>
      </c>
      <c r="U103" s="219">
        <f t="shared" si="11"/>
        <v>0</v>
      </c>
      <c r="V103" s="339">
        <f t="shared" si="6"/>
        <v>0</v>
      </c>
      <c r="W103" s="243"/>
      <c r="Z103" s="122">
        <f>Master[[#This Row],[Total cost per item]]</f>
        <v>0</v>
      </c>
    </row>
    <row r="104" spans="1:26" x14ac:dyDescent="0.25">
      <c r="A104" s="65" t="s">
        <v>243</v>
      </c>
      <c r="B104" s="165">
        <v>19000</v>
      </c>
      <c r="C104" s="178" t="s">
        <v>273</v>
      </c>
      <c r="D104" s="189" t="s">
        <v>31</v>
      </c>
      <c r="E104" s="309"/>
      <c r="F104" s="320">
        <f>'01-003'!$E106</f>
        <v>0</v>
      </c>
      <c r="G104" s="28">
        <f>'Signal 2'!$E106</f>
        <v>0</v>
      </c>
      <c r="H104" s="28">
        <f>'Signal 3'!$E106</f>
        <v>0</v>
      </c>
      <c r="I104" s="28">
        <f>'Signal 4'!$E106</f>
        <v>0</v>
      </c>
      <c r="J104" s="28">
        <f>'Signal 5'!$E106</f>
        <v>0</v>
      </c>
      <c r="K104" s="28">
        <f>'Signal 6'!$E106</f>
        <v>0</v>
      </c>
      <c r="L104" s="28">
        <f>'Signal 7'!$E106</f>
        <v>0</v>
      </c>
      <c r="M104" s="28">
        <f>'Signal 8'!$E106</f>
        <v>0</v>
      </c>
      <c r="N104" s="28">
        <f>'Signal 9'!$E106</f>
        <v>0</v>
      </c>
      <c r="O104" s="28">
        <f>'Signal 10'!$E106</f>
        <v>0</v>
      </c>
      <c r="P104" s="28">
        <f>'Signal 11'!$E106</f>
        <v>0</v>
      </c>
      <c r="Q104" s="28">
        <f>'Signal 12'!$E106</f>
        <v>0</v>
      </c>
      <c r="R104" s="28">
        <f>'Signal 13'!$E106</f>
        <v>0</v>
      </c>
      <c r="S104" s="28">
        <f>'Signal 14'!$E106</f>
        <v>0</v>
      </c>
      <c r="T104" s="379">
        <f>'Signal 15'!$E106</f>
        <v>0</v>
      </c>
      <c r="U104" s="219">
        <f t="shared" si="11"/>
        <v>0</v>
      </c>
      <c r="V104" s="339">
        <f t="shared" si="6"/>
        <v>0</v>
      </c>
      <c r="W104" s="243"/>
      <c r="Z104" s="122">
        <f>Master[[#This Row],[Total cost per item]]</f>
        <v>0</v>
      </c>
    </row>
    <row r="105" spans="1:26" x14ac:dyDescent="0.25">
      <c r="A105" s="65" t="s">
        <v>243</v>
      </c>
      <c r="B105" s="165">
        <v>19020</v>
      </c>
      <c r="C105" s="178" t="s">
        <v>274</v>
      </c>
      <c r="D105" s="189" t="s">
        <v>31</v>
      </c>
      <c r="E105" s="309"/>
      <c r="F105" s="320">
        <f>'01-003'!$E107</f>
        <v>0</v>
      </c>
      <c r="G105" s="28">
        <f>'Signal 2'!$E107</f>
        <v>0</v>
      </c>
      <c r="H105" s="28">
        <f>'Signal 3'!$E107</f>
        <v>0</v>
      </c>
      <c r="I105" s="28">
        <f>'Signal 4'!$E107</f>
        <v>0</v>
      </c>
      <c r="J105" s="28">
        <f>'Signal 5'!$E107</f>
        <v>0</v>
      </c>
      <c r="K105" s="28">
        <f>'Signal 6'!$E107</f>
        <v>0</v>
      </c>
      <c r="L105" s="28">
        <f>'Signal 7'!$E107</f>
        <v>0</v>
      </c>
      <c r="M105" s="28">
        <f>'Signal 8'!$E107</f>
        <v>0</v>
      </c>
      <c r="N105" s="28">
        <f>'Signal 9'!$E107</f>
        <v>0</v>
      </c>
      <c r="O105" s="28">
        <f>'Signal 10'!$E107</f>
        <v>0</v>
      </c>
      <c r="P105" s="28">
        <f>'Signal 11'!$E107</f>
        <v>0</v>
      </c>
      <c r="Q105" s="28">
        <f>'Signal 12'!$E107</f>
        <v>0</v>
      </c>
      <c r="R105" s="28">
        <f>'Signal 13'!$E107</f>
        <v>0</v>
      </c>
      <c r="S105" s="28">
        <f>'Signal 14'!$E107</f>
        <v>0</v>
      </c>
      <c r="T105" s="379">
        <f>'Signal 15'!$E107</f>
        <v>0</v>
      </c>
      <c r="U105" s="219">
        <f t="shared" si="11"/>
        <v>0</v>
      </c>
      <c r="V105" s="339">
        <f t="shared" si="6"/>
        <v>0</v>
      </c>
      <c r="W105" s="243"/>
      <c r="Z105" s="122">
        <f>Master[[#This Row],[Total cost per item]]</f>
        <v>0</v>
      </c>
    </row>
    <row r="106" spans="1:26" x14ac:dyDescent="0.25">
      <c r="A106" s="65" t="s">
        <v>243</v>
      </c>
      <c r="B106" s="165">
        <v>19030</v>
      </c>
      <c r="C106" s="178" t="s">
        <v>275</v>
      </c>
      <c r="D106" s="189" t="s">
        <v>31</v>
      </c>
      <c r="E106" s="309"/>
      <c r="F106" s="320">
        <f>'01-003'!$E108</f>
        <v>0</v>
      </c>
      <c r="G106" s="28">
        <f>'Signal 2'!$E108</f>
        <v>0</v>
      </c>
      <c r="H106" s="28">
        <f>'Signal 3'!$E108</f>
        <v>0</v>
      </c>
      <c r="I106" s="28">
        <f>'Signal 4'!$E108</f>
        <v>0</v>
      </c>
      <c r="J106" s="28">
        <f>'Signal 5'!$E108</f>
        <v>0</v>
      </c>
      <c r="K106" s="28">
        <f>'Signal 6'!$E108</f>
        <v>0</v>
      </c>
      <c r="L106" s="28">
        <f>'Signal 7'!$E108</f>
        <v>0</v>
      </c>
      <c r="M106" s="28">
        <f>'Signal 8'!$E108</f>
        <v>0</v>
      </c>
      <c r="N106" s="28">
        <f>'Signal 9'!$E108</f>
        <v>0</v>
      </c>
      <c r="O106" s="28">
        <f>'Signal 10'!$E108</f>
        <v>0</v>
      </c>
      <c r="P106" s="28">
        <f>'Signal 11'!$E108</f>
        <v>0</v>
      </c>
      <c r="Q106" s="28">
        <f>'Signal 12'!$E108</f>
        <v>0</v>
      </c>
      <c r="R106" s="28">
        <f>'Signal 13'!$E108</f>
        <v>0</v>
      </c>
      <c r="S106" s="28">
        <f>'Signal 14'!$E108</f>
        <v>0</v>
      </c>
      <c r="T106" s="379">
        <f>'Signal 15'!$E108</f>
        <v>0</v>
      </c>
      <c r="U106" s="219">
        <f t="shared" si="11"/>
        <v>0</v>
      </c>
      <c r="V106" s="339">
        <f t="shared" si="6"/>
        <v>0</v>
      </c>
      <c r="W106" s="243"/>
      <c r="Z106" s="122">
        <f>Master[[#This Row],[Total cost per item]]</f>
        <v>0</v>
      </c>
    </row>
    <row r="107" spans="1:26" x14ac:dyDescent="0.25">
      <c r="A107" s="65" t="s">
        <v>243</v>
      </c>
      <c r="B107" s="165">
        <v>19040</v>
      </c>
      <c r="C107" s="178" t="s">
        <v>276</v>
      </c>
      <c r="D107" s="189" t="s">
        <v>31</v>
      </c>
      <c r="E107" s="309"/>
      <c r="F107" s="320">
        <f>'01-003'!$E109</f>
        <v>0</v>
      </c>
      <c r="G107" s="28">
        <f>'Signal 2'!$E109</f>
        <v>0</v>
      </c>
      <c r="H107" s="28">
        <f>'Signal 3'!$E109</f>
        <v>0</v>
      </c>
      <c r="I107" s="28">
        <f>'Signal 4'!$E109</f>
        <v>0</v>
      </c>
      <c r="J107" s="28">
        <f>'Signal 5'!$E109</f>
        <v>0</v>
      </c>
      <c r="K107" s="28">
        <f>'Signal 6'!$E109</f>
        <v>0</v>
      </c>
      <c r="L107" s="28">
        <f>'Signal 7'!$E109</f>
        <v>0</v>
      </c>
      <c r="M107" s="28">
        <f>'Signal 8'!$E109</f>
        <v>0</v>
      </c>
      <c r="N107" s="28">
        <f>'Signal 9'!$E109</f>
        <v>0</v>
      </c>
      <c r="O107" s="28">
        <f>'Signal 10'!$E109</f>
        <v>0</v>
      </c>
      <c r="P107" s="28">
        <f>'Signal 11'!$E109</f>
        <v>0</v>
      </c>
      <c r="Q107" s="28">
        <f>'Signal 12'!$E109</f>
        <v>0</v>
      </c>
      <c r="R107" s="28">
        <f>'Signal 13'!$E109</f>
        <v>0</v>
      </c>
      <c r="S107" s="28">
        <f>'Signal 14'!$E109</f>
        <v>0</v>
      </c>
      <c r="T107" s="379">
        <f>'Signal 15'!$E109</f>
        <v>0</v>
      </c>
      <c r="U107" s="219">
        <f t="shared" si="11"/>
        <v>0</v>
      </c>
      <c r="V107" s="339">
        <f t="shared" si="6"/>
        <v>0</v>
      </c>
      <c r="W107" s="243"/>
      <c r="Z107" s="122">
        <f>Master[[#This Row],[Total cost per item]]</f>
        <v>0</v>
      </c>
    </row>
    <row r="108" spans="1:26" x14ac:dyDescent="0.25">
      <c r="A108" s="65" t="s">
        <v>243</v>
      </c>
      <c r="B108" s="165">
        <v>19060</v>
      </c>
      <c r="C108" s="178" t="s">
        <v>277</v>
      </c>
      <c r="D108" s="189" t="s">
        <v>31</v>
      </c>
      <c r="E108" s="309"/>
      <c r="F108" s="320">
        <f>'01-003'!$E110</f>
        <v>0</v>
      </c>
      <c r="G108" s="28">
        <f>'Signal 2'!$E110</f>
        <v>0</v>
      </c>
      <c r="H108" s="28">
        <f>'Signal 3'!$E110</f>
        <v>0</v>
      </c>
      <c r="I108" s="28">
        <f>'Signal 4'!$E110</f>
        <v>0</v>
      </c>
      <c r="J108" s="28">
        <f>'Signal 5'!$E110</f>
        <v>0</v>
      </c>
      <c r="K108" s="28">
        <f>'Signal 6'!$E110</f>
        <v>0</v>
      </c>
      <c r="L108" s="28">
        <f>'Signal 7'!$E110</f>
        <v>0</v>
      </c>
      <c r="M108" s="28">
        <f>'Signal 8'!$E110</f>
        <v>0</v>
      </c>
      <c r="N108" s="28">
        <f>'Signal 9'!$E110</f>
        <v>0</v>
      </c>
      <c r="O108" s="28">
        <f>'Signal 10'!$E110</f>
        <v>0</v>
      </c>
      <c r="P108" s="28">
        <f>'Signal 11'!$E110</f>
        <v>0</v>
      </c>
      <c r="Q108" s="28">
        <f>'Signal 12'!$E110</f>
        <v>0</v>
      </c>
      <c r="R108" s="28">
        <f>'Signal 13'!$E110</f>
        <v>0</v>
      </c>
      <c r="S108" s="28">
        <f>'Signal 14'!$E110</f>
        <v>0</v>
      </c>
      <c r="T108" s="379">
        <f>'Signal 15'!$E110</f>
        <v>0</v>
      </c>
      <c r="U108" s="219">
        <f t="shared" si="11"/>
        <v>0</v>
      </c>
      <c r="V108" s="339">
        <f t="shared" si="6"/>
        <v>0</v>
      </c>
      <c r="W108" s="243"/>
      <c r="Z108" s="122">
        <f>Master[[#This Row],[Total cost per item]]</f>
        <v>0</v>
      </c>
    </row>
    <row r="109" spans="1:26" x14ac:dyDescent="0.25">
      <c r="A109" s="65" t="s">
        <v>243</v>
      </c>
      <c r="B109" s="165">
        <v>19080</v>
      </c>
      <c r="C109" s="178" t="s">
        <v>278</v>
      </c>
      <c r="D109" s="189" t="s">
        <v>31</v>
      </c>
      <c r="E109" s="309"/>
      <c r="F109" s="320">
        <f>'01-003'!$E111</f>
        <v>0</v>
      </c>
      <c r="G109" s="28">
        <f>'Signal 2'!$E111</f>
        <v>0</v>
      </c>
      <c r="H109" s="28">
        <f>'Signal 3'!$E111</f>
        <v>0</v>
      </c>
      <c r="I109" s="28">
        <f>'Signal 4'!$E111</f>
        <v>0</v>
      </c>
      <c r="J109" s="28">
        <f>'Signal 5'!$E111</f>
        <v>0</v>
      </c>
      <c r="K109" s="28">
        <f>'Signal 6'!$E111</f>
        <v>0</v>
      </c>
      <c r="L109" s="28">
        <f>'Signal 7'!$E111</f>
        <v>0</v>
      </c>
      <c r="M109" s="28">
        <f>'Signal 8'!$E111</f>
        <v>0</v>
      </c>
      <c r="N109" s="28">
        <f>'Signal 9'!$E111</f>
        <v>0</v>
      </c>
      <c r="O109" s="28">
        <f>'Signal 10'!$E111</f>
        <v>0</v>
      </c>
      <c r="P109" s="28">
        <f>'Signal 11'!$E111</f>
        <v>0</v>
      </c>
      <c r="Q109" s="28">
        <f>'Signal 12'!$E111</f>
        <v>0</v>
      </c>
      <c r="R109" s="28">
        <f>'Signal 13'!$E111</f>
        <v>0</v>
      </c>
      <c r="S109" s="28">
        <f>'Signal 14'!$E111</f>
        <v>0</v>
      </c>
      <c r="T109" s="379">
        <f>'Signal 15'!$E111</f>
        <v>0</v>
      </c>
      <c r="U109" s="219">
        <f t="shared" si="11"/>
        <v>0</v>
      </c>
      <c r="V109" s="339">
        <f t="shared" si="6"/>
        <v>0</v>
      </c>
      <c r="W109" s="243"/>
      <c r="Z109" s="122">
        <f>Master[[#This Row],[Total cost per item]]</f>
        <v>0</v>
      </c>
    </row>
    <row r="110" spans="1:26" x14ac:dyDescent="0.25">
      <c r="A110" s="65" t="s">
        <v>243</v>
      </c>
      <c r="B110" s="165">
        <v>20000</v>
      </c>
      <c r="C110" s="178" t="s">
        <v>279</v>
      </c>
      <c r="D110" s="189" t="s">
        <v>31</v>
      </c>
      <c r="E110" s="309"/>
      <c r="F110" s="320">
        <f>'01-003'!$E112</f>
        <v>0</v>
      </c>
      <c r="G110" s="28">
        <f>'Signal 2'!$E112</f>
        <v>0</v>
      </c>
      <c r="H110" s="28">
        <f>'Signal 3'!$E112</f>
        <v>0</v>
      </c>
      <c r="I110" s="28">
        <f>'Signal 4'!$E112</f>
        <v>0</v>
      </c>
      <c r="J110" s="28">
        <f>'Signal 5'!$E112</f>
        <v>0</v>
      </c>
      <c r="K110" s="28">
        <f>'Signal 6'!$E112</f>
        <v>0</v>
      </c>
      <c r="L110" s="28">
        <f>'Signal 7'!$E112</f>
        <v>0</v>
      </c>
      <c r="M110" s="28">
        <f>'Signal 8'!$E112</f>
        <v>0</v>
      </c>
      <c r="N110" s="28">
        <f>'Signal 9'!$E112</f>
        <v>0</v>
      </c>
      <c r="O110" s="28">
        <f>'Signal 10'!$E112</f>
        <v>0</v>
      </c>
      <c r="P110" s="28">
        <f>'Signal 11'!$E112</f>
        <v>0</v>
      </c>
      <c r="Q110" s="28">
        <f>'Signal 12'!$E112</f>
        <v>0</v>
      </c>
      <c r="R110" s="28">
        <f>'Signal 13'!$E112</f>
        <v>0</v>
      </c>
      <c r="S110" s="28">
        <f>'Signal 14'!$E112</f>
        <v>0</v>
      </c>
      <c r="T110" s="379">
        <f>'Signal 15'!$E112</f>
        <v>0</v>
      </c>
      <c r="U110" s="219">
        <f t="shared" si="11"/>
        <v>0</v>
      </c>
      <c r="V110" s="339">
        <f t="shared" si="6"/>
        <v>0</v>
      </c>
      <c r="W110" s="243"/>
      <c r="Z110" s="122">
        <f>Master[[#This Row],[Total cost per item]]</f>
        <v>0</v>
      </c>
    </row>
    <row r="111" spans="1:26" x14ac:dyDescent="0.25">
      <c r="A111" s="65" t="s">
        <v>243</v>
      </c>
      <c r="B111" s="165">
        <v>20020</v>
      </c>
      <c r="C111" s="178" t="s">
        <v>280</v>
      </c>
      <c r="D111" s="189" t="s">
        <v>31</v>
      </c>
      <c r="E111" s="309"/>
      <c r="F111" s="320">
        <f>'01-003'!$E113</f>
        <v>0</v>
      </c>
      <c r="G111" s="28">
        <f>'Signal 2'!$E113</f>
        <v>0</v>
      </c>
      <c r="H111" s="28">
        <f>'Signal 3'!$E113</f>
        <v>0</v>
      </c>
      <c r="I111" s="28">
        <f>'Signal 4'!$E113</f>
        <v>0</v>
      </c>
      <c r="J111" s="28">
        <f>'Signal 5'!$E113</f>
        <v>0</v>
      </c>
      <c r="K111" s="28">
        <f>'Signal 6'!$E113</f>
        <v>0</v>
      </c>
      <c r="L111" s="28">
        <f>'Signal 7'!$E113</f>
        <v>0</v>
      </c>
      <c r="M111" s="28">
        <f>'Signal 8'!$E113</f>
        <v>0</v>
      </c>
      <c r="N111" s="28">
        <f>'Signal 9'!$E113</f>
        <v>0</v>
      </c>
      <c r="O111" s="28">
        <f>'Signal 10'!$E113</f>
        <v>0</v>
      </c>
      <c r="P111" s="28">
        <f>'Signal 11'!$E113</f>
        <v>0</v>
      </c>
      <c r="Q111" s="28">
        <f>'Signal 12'!$E113</f>
        <v>0</v>
      </c>
      <c r="R111" s="28">
        <f>'Signal 13'!$E113</f>
        <v>0</v>
      </c>
      <c r="S111" s="28">
        <f>'Signal 14'!$E113</f>
        <v>0</v>
      </c>
      <c r="T111" s="379">
        <f>'Signal 15'!$E113</f>
        <v>0</v>
      </c>
      <c r="U111" s="219">
        <f t="shared" si="11"/>
        <v>0</v>
      </c>
      <c r="V111" s="339">
        <f t="shared" si="6"/>
        <v>0</v>
      </c>
      <c r="W111" s="243"/>
      <c r="Z111" s="122">
        <f>Master[[#This Row],[Total cost per item]]</f>
        <v>0</v>
      </c>
    </row>
    <row r="112" spans="1:26" x14ac:dyDescent="0.25">
      <c r="A112" s="65" t="s">
        <v>243</v>
      </c>
      <c r="B112" s="165">
        <v>20021</v>
      </c>
      <c r="C112" s="178" t="s">
        <v>281</v>
      </c>
      <c r="D112" s="189" t="s">
        <v>31</v>
      </c>
      <c r="E112" s="309"/>
      <c r="F112" s="320">
        <f>'01-003'!$E114</f>
        <v>0</v>
      </c>
      <c r="G112" s="28">
        <f>'Signal 2'!$E114</f>
        <v>0</v>
      </c>
      <c r="H112" s="28">
        <f>'Signal 3'!$E114</f>
        <v>0</v>
      </c>
      <c r="I112" s="28">
        <f>'Signal 4'!$E114</f>
        <v>0</v>
      </c>
      <c r="J112" s="28">
        <f>'Signal 5'!$E114</f>
        <v>0</v>
      </c>
      <c r="K112" s="28">
        <f>'Signal 6'!$E114</f>
        <v>0</v>
      </c>
      <c r="L112" s="28">
        <f>'Signal 7'!$E114</f>
        <v>0</v>
      </c>
      <c r="M112" s="28">
        <f>'Signal 8'!$E114</f>
        <v>0</v>
      </c>
      <c r="N112" s="28">
        <f>'Signal 9'!$E114</f>
        <v>0</v>
      </c>
      <c r="O112" s="28">
        <f>'Signal 10'!$E114</f>
        <v>0</v>
      </c>
      <c r="P112" s="28">
        <f>'Signal 11'!$E114</f>
        <v>0</v>
      </c>
      <c r="Q112" s="28">
        <f>'Signal 12'!$E114</f>
        <v>0</v>
      </c>
      <c r="R112" s="28">
        <f>'Signal 13'!$E114</f>
        <v>0</v>
      </c>
      <c r="S112" s="28">
        <f>'Signal 14'!$E114</f>
        <v>0</v>
      </c>
      <c r="T112" s="379">
        <f>'Signal 15'!$E114</f>
        <v>0</v>
      </c>
      <c r="U112" s="219">
        <f t="shared" si="11"/>
        <v>0</v>
      </c>
      <c r="V112" s="339">
        <f t="shared" si="6"/>
        <v>0</v>
      </c>
      <c r="W112" s="243"/>
      <c r="Z112" s="122">
        <f>Master[[#This Row],[Total cost per item]]</f>
        <v>0</v>
      </c>
    </row>
    <row r="113" spans="1:26" x14ac:dyDescent="0.25">
      <c r="A113" s="65" t="s">
        <v>243</v>
      </c>
      <c r="B113" s="165">
        <v>25000</v>
      </c>
      <c r="C113" s="178" t="s">
        <v>282</v>
      </c>
      <c r="D113" s="189" t="s">
        <v>31</v>
      </c>
      <c r="E113" s="309"/>
      <c r="F113" s="320">
        <f>'01-003'!$E115</f>
        <v>0</v>
      </c>
      <c r="G113" s="28">
        <f>'Signal 2'!$E115</f>
        <v>0</v>
      </c>
      <c r="H113" s="28">
        <f>'Signal 3'!$E115</f>
        <v>0</v>
      </c>
      <c r="I113" s="28">
        <f>'Signal 4'!$E115</f>
        <v>0</v>
      </c>
      <c r="J113" s="28">
        <f>'Signal 5'!$E115</f>
        <v>0</v>
      </c>
      <c r="K113" s="28">
        <f>'Signal 6'!$E115</f>
        <v>0</v>
      </c>
      <c r="L113" s="28">
        <f>'Signal 7'!$E115</f>
        <v>0</v>
      </c>
      <c r="M113" s="28">
        <f>'Signal 8'!$E115</f>
        <v>0</v>
      </c>
      <c r="N113" s="28">
        <f>'Signal 9'!$E115</f>
        <v>0</v>
      </c>
      <c r="O113" s="28">
        <f>'Signal 10'!$E115</f>
        <v>0</v>
      </c>
      <c r="P113" s="28">
        <f>'Signal 11'!$E115</f>
        <v>0</v>
      </c>
      <c r="Q113" s="28">
        <f>'Signal 12'!$E115</f>
        <v>0</v>
      </c>
      <c r="R113" s="28">
        <f>'Signal 13'!$E115</f>
        <v>0</v>
      </c>
      <c r="S113" s="28">
        <f>'Signal 14'!$E115</f>
        <v>0</v>
      </c>
      <c r="T113" s="379">
        <f>'Signal 15'!$E115</f>
        <v>0</v>
      </c>
      <c r="U113" s="219">
        <f t="shared" si="11"/>
        <v>0</v>
      </c>
      <c r="V113" s="339">
        <f t="shared" si="6"/>
        <v>0</v>
      </c>
      <c r="W113" s="243"/>
      <c r="Z113" s="122">
        <f>Master[[#This Row],[Total cost per item]]</f>
        <v>0</v>
      </c>
    </row>
    <row r="114" spans="1:26" x14ac:dyDescent="0.25">
      <c r="A114" s="65" t="s">
        <v>243</v>
      </c>
      <c r="B114" s="165">
        <v>25020</v>
      </c>
      <c r="C114" s="178" t="s">
        <v>283</v>
      </c>
      <c r="D114" s="189" t="s">
        <v>31</v>
      </c>
      <c r="E114" s="309"/>
      <c r="F114" s="320">
        <f>'01-003'!$E116</f>
        <v>0</v>
      </c>
      <c r="G114" s="28">
        <f>'Signal 2'!$E116</f>
        <v>0</v>
      </c>
      <c r="H114" s="28">
        <f>'Signal 3'!$E116</f>
        <v>0</v>
      </c>
      <c r="I114" s="28">
        <f>'Signal 4'!$E116</f>
        <v>0</v>
      </c>
      <c r="J114" s="28">
        <f>'Signal 5'!$E116</f>
        <v>0</v>
      </c>
      <c r="K114" s="28">
        <f>'Signal 6'!$E116</f>
        <v>0</v>
      </c>
      <c r="L114" s="28">
        <f>'Signal 7'!$E116</f>
        <v>0</v>
      </c>
      <c r="M114" s="28">
        <f>'Signal 8'!$E116</f>
        <v>0</v>
      </c>
      <c r="N114" s="28">
        <f>'Signal 9'!$E116</f>
        <v>0</v>
      </c>
      <c r="O114" s="28">
        <f>'Signal 10'!$E116</f>
        <v>0</v>
      </c>
      <c r="P114" s="28">
        <f>'Signal 11'!$E116</f>
        <v>0</v>
      </c>
      <c r="Q114" s="28">
        <f>'Signal 12'!$E116</f>
        <v>0</v>
      </c>
      <c r="R114" s="28">
        <f>'Signal 13'!$E116</f>
        <v>0</v>
      </c>
      <c r="S114" s="28">
        <f>'Signal 14'!$E116</f>
        <v>0</v>
      </c>
      <c r="T114" s="379">
        <f>'Signal 15'!$E116</f>
        <v>0</v>
      </c>
      <c r="U114" s="219">
        <f t="shared" si="11"/>
        <v>0</v>
      </c>
      <c r="V114" s="339">
        <f t="shared" si="6"/>
        <v>0</v>
      </c>
      <c r="W114" s="243"/>
      <c r="Z114" s="122">
        <f>Master[[#This Row],[Total cost per item]]</f>
        <v>0</v>
      </c>
    </row>
    <row r="115" spans="1:26" ht="15.75" thickBot="1" x14ac:dyDescent="0.3">
      <c r="A115" s="80" t="s">
        <v>284</v>
      </c>
      <c r="B115" s="237">
        <v>100</v>
      </c>
      <c r="C115" s="234" t="s">
        <v>285</v>
      </c>
      <c r="D115" s="228" t="s">
        <v>286</v>
      </c>
      <c r="E115" s="312"/>
      <c r="F115" s="321">
        <f>'01-003'!$E117</f>
        <v>0</v>
      </c>
      <c r="G115" s="241">
        <f>'Signal 2'!$E117</f>
        <v>0</v>
      </c>
      <c r="H115" s="241">
        <f>'Signal 3'!$E117</f>
        <v>0</v>
      </c>
      <c r="I115" s="241">
        <f>'Signal 4'!$E117</f>
        <v>0</v>
      </c>
      <c r="J115" s="241">
        <f>'Signal 5'!$E117</f>
        <v>0</v>
      </c>
      <c r="K115" s="241">
        <f>'Signal 6'!$E117</f>
        <v>0</v>
      </c>
      <c r="L115" s="241">
        <f>'Signal 7'!$E117</f>
        <v>0</v>
      </c>
      <c r="M115" s="241">
        <f>'Signal 8'!$E117</f>
        <v>0</v>
      </c>
      <c r="N115" s="241">
        <f>'Signal 9'!$E117</f>
        <v>0</v>
      </c>
      <c r="O115" s="241">
        <f>'Signal 10'!$E117</f>
        <v>0</v>
      </c>
      <c r="P115" s="241">
        <f>'Signal 11'!$E117</f>
        <v>0</v>
      </c>
      <c r="Q115" s="241">
        <f>'Signal 12'!$E117</f>
        <v>0</v>
      </c>
      <c r="R115" s="241">
        <f>'Signal 13'!$E117</f>
        <v>0</v>
      </c>
      <c r="S115" s="241">
        <f>'Signal 14'!$E117</f>
        <v>0</v>
      </c>
      <c r="T115" s="397">
        <f>'Signal 15'!$E117</f>
        <v>0</v>
      </c>
      <c r="U115" s="221">
        <f t="shared" si="11"/>
        <v>0</v>
      </c>
      <c r="V115" s="343">
        <f t="shared" si="6"/>
        <v>0</v>
      </c>
      <c r="W115" s="243"/>
      <c r="Z115" s="122">
        <f>Master[[#This Row],[Total cost per item]]</f>
        <v>0</v>
      </c>
    </row>
    <row r="116" spans="1:26" x14ac:dyDescent="0.25">
      <c r="A116" s="322"/>
      <c r="B116" s="323"/>
      <c r="C116" s="324"/>
      <c r="D116" s="325"/>
      <c r="E116" s="326"/>
      <c r="F116" s="319">
        <f>'01-003'!$E118</f>
        <v>0</v>
      </c>
      <c r="G116" s="64">
        <f>'Signal 2'!$E118</f>
        <v>0</v>
      </c>
      <c r="H116" s="64">
        <f>'Signal 3'!$E118</f>
        <v>0</v>
      </c>
      <c r="I116" s="64">
        <f>'Signal 4'!$E118</f>
        <v>0</v>
      </c>
      <c r="J116" s="64">
        <f>'Signal 5'!$E118</f>
        <v>0</v>
      </c>
      <c r="K116" s="64">
        <f>'Signal 6'!$E118</f>
        <v>0</v>
      </c>
      <c r="L116" s="64">
        <f>'Signal 7'!$E118</f>
        <v>0</v>
      </c>
      <c r="M116" s="64">
        <f>'Signal 8'!$E118</f>
        <v>0</v>
      </c>
      <c r="N116" s="64">
        <f>'Signal 9'!$E118</f>
        <v>0</v>
      </c>
      <c r="O116" s="64">
        <f>'Signal 10'!$E118</f>
        <v>0</v>
      </c>
      <c r="P116" s="64">
        <f>'Signal 11'!$E118</f>
        <v>0</v>
      </c>
      <c r="Q116" s="64">
        <f>'Signal 12'!$E118</f>
        <v>0</v>
      </c>
      <c r="R116" s="64">
        <f>'Signal 13'!$E118</f>
        <v>0</v>
      </c>
      <c r="S116" s="64">
        <f>'Signal 14'!$E118</f>
        <v>0</v>
      </c>
      <c r="T116" s="396">
        <f>'Signal 15'!$E118</f>
        <v>0</v>
      </c>
      <c r="U116" s="220">
        <f t="shared" ref="U116:U117" si="12">SUM(F116:T116)</f>
        <v>0</v>
      </c>
      <c r="V116" s="340">
        <f t="shared" ref="V116:V117" si="13">U116*E116</f>
        <v>0</v>
      </c>
      <c r="W116" s="243"/>
      <c r="Z116" s="122">
        <f>Master[[#This Row],[Total cost per item]]</f>
        <v>0</v>
      </c>
    </row>
    <row r="117" spans="1:26" x14ac:dyDescent="0.25">
      <c r="A117" s="256"/>
      <c r="B117" s="257"/>
      <c r="C117" s="296"/>
      <c r="D117" s="248"/>
      <c r="E117" s="310"/>
      <c r="F117" s="320">
        <f>'01-003'!$E119</f>
        <v>0</v>
      </c>
      <c r="G117" s="28">
        <f>'Signal 2'!$E119</f>
        <v>0</v>
      </c>
      <c r="H117" s="28">
        <f>'Signal 3'!$E119</f>
        <v>0</v>
      </c>
      <c r="I117" s="28">
        <f>'Signal 4'!$E119</f>
        <v>0</v>
      </c>
      <c r="J117" s="28">
        <f>'Signal 5'!$E119</f>
        <v>0</v>
      </c>
      <c r="K117" s="28">
        <f>'Signal 6'!$E119</f>
        <v>0</v>
      </c>
      <c r="L117" s="28">
        <f>'Signal 7'!$E119</f>
        <v>0</v>
      </c>
      <c r="M117" s="28">
        <f>'Signal 8'!$E119</f>
        <v>0</v>
      </c>
      <c r="N117" s="28">
        <f>'Signal 9'!$E119</f>
        <v>0</v>
      </c>
      <c r="O117" s="28">
        <f>'Signal 10'!$E119</f>
        <v>0</v>
      </c>
      <c r="P117" s="28">
        <f>'Signal 11'!$E119</f>
        <v>0</v>
      </c>
      <c r="Q117" s="28">
        <f>'Signal 12'!$E119</f>
        <v>0</v>
      </c>
      <c r="R117" s="28">
        <f>'Signal 13'!$E119</f>
        <v>0</v>
      </c>
      <c r="S117" s="28">
        <f>'Signal 14'!$E119</f>
        <v>0</v>
      </c>
      <c r="T117" s="379">
        <f>'Signal 15'!$E119</f>
        <v>0</v>
      </c>
      <c r="U117" s="219">
        <f t="shared" si="12"/>
        <v>0</v>
      </c>
      <c r="V117" s="340">
        <f t="shared" si="13"/>
        <v>0</v>
      </c>
      <c r="W117" s="243"/>
      <c r="Z117" s="122">
        <f>Master[[#This Row],[Total cost per item]]</f>
        <v>0</v>
      </c>
    </row>
    <row r="118" spans="1:26" x14ac:dyDescent="0.25">
      <c r="A118" s="256"/>
      <c r="B118" s="257"/>
      <c r="C118" s="296"/>
      <c r="D118" s="248"/>
      <c r="E118" s="310"/>
      <c r="F118" s="320">
        <f>'01-003'!$E120</f>
        <v>0</v>
      </c>
      <c r="G118" s="28">
        <f>'Signal 2'!$E120</f>
        <v>0</v>
      </c>
      <c r="H118" s="28">
        <f>'Signal 3'!$E120</f>
        <v>0</v>
      </c>
      <c r="I118" s="28">
        <f>'Signal 4'!$E120</f>
        <v>0</v>
      </c>
      <c r="J118" s="28">
        <f>'Signal 5'!$E120</f>
        <v>0</v>
      </c>
      <c r="K118" s="28">
        <f>'Signal 6'!$E120</f>
        <v>0</v>
      </c>
      <c r="L118" s="28">
        <f>'Signal 7'!$E120</f>
        <v>0</v>
      </c>
      <c r="M118" s="28">
        <f>'Signal 8'!$E120</f>
        <v>0</v>
      </c>
      <c r="N118" s="28">
        <f>'Signal 9'!$E120</f>
        <v>0</v>
      </c>
      <c r="O118" s="28">
        <f>'Signal 10'!$E120</f>
        <v>0</v>
      </c>
      <c r="P118" s="28">
        <f>'Signal 11'!$E120</f>
        <v>0</v>
      </c>
      <c r="Q118" s="28">
        <f>'Signal 12'!$E120</f>
        <v>0</v>
      </c>
      <c r="R118" s="28">
        <f>'Signal 13'!$E120</f>
        <v>0</v>
      </c>
      <c r="S118" s="28">
        <f>'Signal 14'!$E120</f>
        <v>0</v>
      </c>
      <c r="T118" s="379">
        <f>'Signal 15'!$E120</f>
        <v>0</v>
      </c>
      <c r="U118" s="219">
        <f>SUM(F118:T118)</f>
        <v>0</v>
      </c>
      <c r="V118" s="340">
        <f>U118*E118</f>
        <v>0</v>
      </c>
      <c r="W118" s="243"/>
      <c r="Z118" s="122">
        <f>Master[[#This Row],[Total cost per item]]</f>
        <v>0</v>
      </c>
    </row>
    <row r="119" spans="1:26" x14ac:dyDescent="0.25">
      <c r="A119" s="256"/>
      <c r="B119" s="257"/>
      <c r="C119" s="296"/>
      <c r="D119" s="248"/>
      <c r="E119" s="310"/>
      <c r="F119" s="320">
        <f>'01-003'!$E121</f>
        <v>0</v>
      </c>
      <c r="G119" s="28">
        <f>'Signal 2'!$E121</f>
        <v>0</v>
      </c>
      <c r="H119" s="28">
        <f>'Signal 3'!$E121</f>
        <v>0</v>
      </c>
      <c r="I119" s="28">
        <f>'Signal 4'!$E121</f>
        <v>0</v>
      </c>
      <c r="J119" s="28">
        <f>'Signal 5'!$E121</f>
        <v>0</v>
      </c>
      <c r="K119" s="28">
        <f>'Signal 6'!$E121</f>
        <v>0</v>
      </c>
      <c r="L119" s="28">
        <f>'Signal 7'!$E121</f>
        <v>0</v>
      </c>
      <c r="M119" s="28">
        <f>'Signal 8'!$E121</f>
        <v>0</v>
      </c>
      <c r="N119" s="28">
        <f>'Signal 9'!$E121</f>
        <v>0</v>
      </c>
      <c r="O119" s="28">
        <f>'Signal 10'!$E121</f>
        <v>0</v>
      </c>
      <c r="P119" s="28">
        <f>'Signal 11'!$E121</f>
        <v>0</v>
      </c>
      <c r="Q119" s="28">
        <f>'Signal 12'!$E121</f>
        <v>0</v>
      </c>
      <c r="R119" s="28">
        <f>'Signal 13'!$E121</f>
        <v>0</v>
      </c>
      <c r="S119" s="28">
        <f>'Signal 14'!$E121</f>
        <v>0</v>
      </c>
      <c r="T119" s="379">
        <f>'Signal 15'!$E121</f>
        <v>0</v>
      </c>
      <c r="U119" s="219">
        <f>SUM(F119:T119)</f>
        <v>0</v>
      </c>
      <c r="V119" s="340">
        <f>U119*E119</f>
        <v>0</v>
      </c>
      <c r="W119" s="243"/>
      <c r="Z119" s="122">
        <f>Master[[#This Row],[Total cost per item]]</f>
        <v>0</v>
      </c>
    </row>
    <row r="120" spans="1:26" x14ac:dyDescent="0.25">
      <c r="A120" s="270" t="s">
        <v>18</v>
      </c>
      <c r="B120" s="271">
        <v>100</v>
      </c>
      <c r="C120" s="240" t="s">
        <v>19</v>
      </c>
      <c r="D120" s="272" t="s">
        <v>187</v>
      </c>
      <c r="E120" s="313"/>
      <c r="F120" s="320">
        <f>'01-003'!$E122</f>
        <v>0</v>
      </c>
      <c r="G120" s="28">
        <f>'Signal 2'!$E122</f>
        <v>0</v>
      </c>
      <c r="H120" s="28">
        <f>'Signal 3'!$E122</f>
        <v>0</v>
      </c>
      <c r="I120" s="28">
        <f>'Signal 4'!$E122</f>
        <v>0</v>
      </c>
      <c r="J120" s="28">
        <f>'Signal 5'!$E122</f>
        <v>0</v>
      </c>
      <c r="K120" s="28">
        <f>'Signal 6'!$E122</f>
        <v>0</v>
      </c>
      <c r="L120" s="28">
        <f>'Signal 7'!$E122</f>
        <v>0</v>
      </c>
      <c r="M120" s="28">
        <f>'Signal 8'!$E122</f>
        <v>0</v>
      </c>
      <c r="N120" s="28">
        <f>'Signal 9'!$E122</f>
        <v>0</v>
      </c>
      <c r="O120" s="28">
        <f>'Signal 10'!$E122</f>
        <v>0</v>
      </c>
      <c r="P120" s="28">
        <f>'Signal 11'!$E122</f>
        <v>0</v>
      </c>
      <c r="Q120" s="28">
        <f>'Signal 12'!$E122</f>
        <v>0</v>
      </c>
      <c r="R120" s="28">
        <f>'Signal 13'!$E122</f>
        <v>0</v>
      </c>
      <c r="S120" s="28">
        <f>'Signal 14'!$E122</f>
        <v>0</v>
      </c>
      <c r="T120" s="379">
        <f>'Signal 15'!$E122</f>
        <v>0</v>
      </c>
      <c r="U120" s="219">
        <f t="shared" si="11"/>
        <v>0</v>
      </c>
      <c r="V120" s="339">
        <f t="shared" si="6"/>
        <v>0</v>
      </c>
      <c r="W120" s="243"/>
      <c r="Z120" s="122">
        <f>Master[[#This Row],[Total cost per item]]</f>
        <v>0</v>
      </c>
    </row>
    <row r="121" spans="1:26" x14ac:dyDescent="0.25">
      <c r="A121" s="256"/>
      <c r="B121" s="257"/>
      <c r="C121" s="297"/>
      <c r="D121" s="248"/>
      <c r="E121" s="310"/>
      <c r="F121" s="320">
        <f>'01-003'!$E123</f>
        <v>0</v>
      </c>
      <c r="G121" s="28">
        <f>'Signal 2'!$E123</f>
        <v>0</v>
      </c>
      <c r="H121" s="28">
        <f>'Signal 3'!$E123</f>
        <v>0</v>
      </c>
      <c r="I121" s="28">
        <f>'Signal 4'!$E123</f>
        <v>0</v>
      </c>
      <c r="J121" s="28">
        <f>'Signal 5'!$E123</f>
        <v>0</v>
      </c>
      <c r="K121" s="28">
        <f>'Signal 6'!$E123</f>
        <v>0</v>
      </c>
      <c r="L121" s="28">
        <f>'Signal 7'!$E123</f>
        <v>0</v>
      </c>
      <c r="M121" s="28">
        <f>'Signal 8'!$E123</f>
        <v>0</v>
      </c>
      <c r="N121" s="28">
        <f>'Signal 9'!$E123</f>
        <v>0</v>
      </c>
      <c r="O121" s="28">
        <f>'Signal 10'!$E123</f>
        <v>0</v>
      </c>
      <c r="P121" s="28">
        <f>'Signal 11'!$E123</f>
        <v>0</v>
      </c>
      <c r="Q121" s="28">
        <f>'Signal 12'!$E123</f>
        <v>0</v>
      </c>
      <c r="R121" s="28">
        <f>'Signal 13'!$E123</f>
        <v>0</v>
      </c>
      <c r="S121" s="28">
        <f>'Signal 14'!$E123</f>
        <v>0</v>
      </c>
      <c r="T121" s="379">
        <f>'Signal 15'!$E123</f>
        <v>0</v>
      </c>
      <c r="U121" s="219">
        <f t="shared" ref="U121:U122" si="14">SUM(F121:T121)</f>
        <v>0</v>
      </c>
      <c r="V121" s="340">
        <f t="shared" ref="V121:V122" si="15">U121*E121</f>
        <v>0</v>
      </c>
      <c r="W121" s="243"/>
      <c r="Z121" s="122">
        <f>Master[[#This Row],[Total cost per item]]</f>
        <v>0</v>
      </c>
    </row>
    <row r="122" spans="1:26" x14ac:dyDescent="0.25">
      <c r="A122" s="256"/>
      <c r="B122" s="257"/>
      <c r="C122" s="297"/>
      <c r="D122" s="248"/>
      <c r="E122" s="310"/>
      <c r="F122" s="320">
        <f>'01-003'!$E124</f>
        <v>0</v>
      </c>
      <c r="G122" s="28">
        <f>'Signal 2'!$E124</f>
        <v>0</v>
      </c>
      <c r="H122" s="28">
        <f>'Signal 3'!$E124</f>
        <v>0</v>
      </c>
      <c r="I122" s="28">
        <f>'Signal 4'!$E124</f>
        <v>0</v>
      </c>
      <c r="J122" s="28">
        <f>'Signal 5'!$E124</f>
        <v>0</v>
      </c>
      <c r="K122" s="28">
        <f>'Signal 6'!$E124</f>
        <v>0</v>
      </c>
      <c r="L122" s="28">
        <f>'Signal 7'!$E124</f>
        <v>0</v>
      </c>
      <c r="M122" s="28">
        <f>'Signal 8'!$E124</f>
        <v>0</v>
      </c>
      <c r="N122" s="28">
        <f>'Signal 9'!$E124</f>
        <v>0</v>
      </c>
      <c r="O122" s="28">
        <f>'Signal 10'!$E124</f>
        <v>0</v>
      </c>
      <c r="P122" s="28">
        <f>'Signal 11'!$E124</f>
        <v>0</v>
      </c>
      <c r="Q122" s="28">
        <f>'Signal 12'!$E124</f>
        <v>0</v>
      </c>
      <c r="R122" s="28">
        <f>'Signal 13'!$E124</f>
        <v>0</v>
      </c>
      <c r="S122" s="28">
        <f>'Signal 14'!$E124</f>
        <v>0</v>
      </c>
      <c r="T122" s="379">
        <f>'Signal 15'!$E124</f>
        <v>0</v>
      </c>
      <c r="U122" s="219">
        <f t="shared" si="14"/>
        <v>0</v>
      </c>
      <c r="V122" s="340">
        <f t="shared" si="15"/>
        <v>0</v>
      </c>
      <c r="W122" s="243"/>
      <c r="Z122" s="122">
        <f>Master[[#This Row],[Total cost per item]]</f>
        <v>0</v>
      </c>
    </row>
    <row r="123" spans="1:26" x14ac:dyDescent="0.25">
      <c r="A123" s="256"/>
      <c r="B123" s="257"/>
      <c r="C123" s="297"/>
      <c r="D123" s="248"/>
      <c r="E123" s="310"/>
      <c r="F123" s="320">
        <f>'01-003'!$E125</f>
        <v>0</v>
      </c>
      <c r="G123" s="28">
        <f>'Signal 2'!$E125</f>
        <v>0</v>
      </c>
      <c r="H123" s="28">
        <f>'Signal 3'!$E125</f>
        <v>0</v>
      </c>
      <c r="I123" s="28">
        <f>'Signal 4'!$E125</f>
        <v>0</v>
      </c>
      <c r="J123" s="28">
        <f>'Signal 5'!$E125</f>
        <v>0</v>
      </c>
      <c r="K123" s="28">
        <f>'Signal 6'!$E125</f>
        <v>0</v>
      </c>
      <c r="L123" s="28">
        <f>'Signal 7'!$E125</f>
        <v>0</v>
      </c>
      <c r="M123" s="28">
        <f>'Signal 8'!$E125</f>
        <v>0</v>
      </c>
      <c r="N123" s="28">
        <f>'Signal 9'!$E125</f>
        <v>0</v>
      </c>
      <c r="O123" s="28">
        <f>'Signal 10'!$E125</f>
        <v>0</v>
      </c>
      <c r="P123" s="28">
        <f>'Signal 11'!$E125</f>
        <v>0</v>
      </c>
      <c r="Q123" s="28">
        <f>'Signal 12'!$E125</f>
        <v>0</v>
      </c>
      <c r="R123" s="28">
        <f>'Signal 13'!$E125</f>
        <v>0</v>
      </c>
      <c r="S123" s="28">
        <f>'Signal 14'!$E125</f>
        <v>0</v>
      </c>
      <c r="T123" s="379">
        <f>'Signal 15'!$E125</f>
        <v>0</v>
      </c>
      <c r="U123" s="219">
        <f>SUM(F123:T123)</f>
        <v>0</v>
      </c>
      <c r="V123" s="340">
        <f>U123*E123</f>
        <v>0</v>
      </c>
      <c r="W123" s="243"/>
      <c r="Z123" s="122">
        <f>Master[[#This Row],[Total cost per item]]</f>
        <v>0</v>
      </c>
    </row>
    <row r="124" spans="1:26" x14ac:dyDescent="0.25">
      <c r="A124" s="256"/>
      <c r="B124" s="257"/>
      <c r="C124" s="297"/>
      <c r="D124" s="248"/>
      <c r="E124" s="310"/>
      <c r="F124" s="320">
        <f>'01-003'!$E126</f>
        <v>0</v>
      </c>
      <c r="G124" s="28">
        <f>'Signal 2'!$E126</f>
        <v>0</v>
      </c>
      <c r="H124" s="28">
        <f>'Signal 3'!$E126</f>
        <v>0</v>
      </c>
      <c r="I124" s="28">
        <f>'Signal 4'!$E126</f>
        <v>0</v>
      </c>
      <c r="J124" s="28">
        <f>'Signal 5'!$E126</f>
        <v>0</v>
      </c>
      <c r="K124" s="28">
        <f>'Signal 6'!$E126</f>
        <v>0</v>
      </c>
      <c r="L124" s="28">
        <f>'Signal 7'!$E126</f>
        <v>0</v>
      </c>
      <c r="M124" s="28">
        <f>'Signal 8'!$E126</f>
        <v>0</v>
      </c>
      <c r="N124" s="28">
        <f>'Signal 9'!$E126</f>
        <v>0</v>
      </c>
      <c r="O124" s="28">
        <f>'Signal 10'!$E126</f>
        <v>0</v>
      </c>
      <c r="P124" s="28">
        <f>'Signal 11'!$E126</f>
        <v>0</v>
      </c>
      <c r="Q124" s="28">
        <f>'Signal 12'!$E126</f>
        <v>0</v>
      </c>
      <c r="R124" s="28">
        <f>'Signal 13'!$E126</f>
        <v>0</v>
      </c>
      <c r="S124" s="28">
        <f>'Signal 14'!$E126</f>
        <v>0</v>
      </c>
      <c r="T124" s="379">
        <f>'Signal 15'!$E126</f>
        <v>0</v>
      </c>
      <c r="U124" s="219">
        <f>SUM(F124:T124)</f>
        <v>0</v>
      </c>
      <c r="V124" s="340">
        <f>U124*E124</f>
        <v>0</v>
      </c>
      <c r="W124" s="243"/>
      <c r="Z124" s="122">
        <f>Master[[#This Row],[Total cost per item]]</f>
        <v>0</v>
      </c>
    </row>
    <row r="125" spans="1:26" x14ac:dyDescent="0.25">
      <c r="A125" s="16" t="s">
        <v>25</v>
      </c>
      <c r="B125" s="166">
        <v>100</v>
      </c>
      <c r="C125" s="179" t="s">
        <v>475</v>
      </c>
      <c r="D125" s="190" t="s">
        <v>187</v>
      </c>
      <c r="E125" s="309"/>
      <c r="F125" s="320">
        <f>'01-003'!$E127</f>
        <v>0</v>
      </c>
      <c r="G125" s="28">
        <f>'Signal 2'!$E127</f>
        <v>0</v>
      </c>
      <c r="H125" s="28">
        <f>'Signal 3'!$E127</f>
        <v>0</v>
      </c>
      <c r="I125" s="28">
        <f>'Signal 4'!$E127</f>
        <v>0</v>
      </c>
      <c r="J125" s="28">
        <f>'Signal 5'!$E127</f>
        <v>0</v>
      </c>
      <c r="K125" s="28">
        <f>'Signal 6'!$E127</f>
        <v>0</v>
      </c>
      <c r="L125" s="28">
        <f>'Signal 7'!$E127</f>
        <v>0</v>
      </c>
      <c r="M125" s="28">
        <f>'Signal 8'!$E127</f>
        <v>0</v>
      </c>
      <c r="N125" s="28">
        <f>'Signal 9'!$E127</f>
        <v>0</v>
      </c>
      <c r="O125" s="28">
        <f>'Signal 10'!$E127</f>
        <v>0</v>
      </c>
      <c r="P125" s="28">
        <f>'Signal 11'!$E127</f>
        <v>0</v>
      </c>
      <c r="Q125" s="28">
        <f>'Signal 12'!$E127</f>
        <v>0</v>
      </c>
      <c r="R125" s="28">
        <f>'Signal 13'!$E127</f>
        <v>0</v>
      </c>
      <c r="S125" s="28">
        <f>'Signal 14'!$E127</f>
        <v>0</v>
      </c>
      <c r="T125" s="379">
        <f>'Signal 15'!$E127</f>
        <v>0</v>
      </c>
      <c r="U125" s="219">
        <f t="shared" si="11"/>
        <v>0</v>
      </c>
      <c r="V125" s="339">
        <f t="shared" si="6"/>
        <v>0</v>
      </c>
      <c r="W125" s="243"/>
      <c r="Z125" s="122">
        <f>Master[[#This Row],[Total cost per item]]</f>
        <v>0</v>
      </c>
    </row>
    <row r="126" spans="1:26" x14ac:dyDescent="0.25">
      <c r="A126" s="256"/>
      <c r="B126" s="257"/>
      <c r="C126" s="297"/>
      <c r="D126" s="248"/>
      <c r="E126" s="310"/>
      <c r="F126" s="320">
        <f>'01-003'!$E128</f>
        <v>0</v>
      </c>
      <c r="G126" s="28">
        <f>'Signal 2'!$E128</f>
        <v>0</v>
      </c>
      <c r="H126" s="28">
        <f>'Signal 3'!$E128</f>
        <v>0</v>
      </c>
      <c r="I126" s="28">
        <f>'Signal 4'!$E128</f>
        <v>0</v>
      </c>
      <c r="J126" s="28">
        <f>'Signal 5'!$E128</f>
        <v>0</v>
      </c>
      <c r="K126" s="28">
        <f>'Signal 6'!$E128</f>
        <v>0</v>
      </c>
      <c r="L126" s="28">
        <f>'Signal 7'!$E128</f>
        <v>0</v>
      </c>
      <c r="M126" s="28">
        <f>'Signal 8'!$E128</f>
        <v>0</v>
      </c>
      <c r="N126" s="28">
        <f>'Signal 9'!$E128</f>
        <v>0</v>
      </c>
      <c r="O126" s="28">
        <f>'Signal 10'!$E128</f>
        <v>0</v>
      </c>
      <c r="P126" s="28">
        <f>'Signal 11'!$E128</f>
        <v>0</v>
      </c>
      <c r="Q126" s="28">
        <f>'Signal 12'!$E128</f>
        <v>0</v>
      </c>
      <c r="R126" s="28">
        <f>'Signal 13'!$E128</f>
        <v>0</v>
      </c>
      <c r="S126" s="28">
        <f>'Signal 14'!$E128</f>
        <v>0</v>
      </c>
      <c r="T126" s="379">
        <f>'Signal 15'!$E128</f>
        <v>0</v>
      </c>
      <c r="U126" s="219">
        <f t="shared" ref="U126:U127" si="16">SUM(F126:T126)</f>
        <v>0</v>
      </c>
      <c r="V126" s="340">
        <f t="shared" ref="V126:V127" si="17">U126*E126</f>
        <v>0</v>
      </c>
      <c r="W126" s="243"/>
      <c r="Z126" s="122">
        <f>Master[[#This Row],[Total cost per item]]</f>
        <v>0</v>
      </c>
    </row>
    <row r="127" spans="1:26" x14ac:dyDescent="0.25">
      <c r="A127" s="256"/>
      <c r="B127" s="257"/>
      <c r="C127" s="297"/>
      <c r="D127" s="248"/>
      <c r="E127" s="310"/>
      <c r="F127" s="320">
        <f>'01-003'!$E129</f>
        <v>0</v>
      </c>
      <c r="G127" s="28">
        <f>'Signal 2'!$E129</f>
        <v>0</v>
      </c>
      <c r="H127" s="28">
        <f>'Signal 3'!$E129</f>
        <v>0</v>
      </c>
      <c r="I127" s="28">
        <f>'Signal 4'!$E129</f>
        <v>0</v>
      </c>
      <c r="J127" s="28">
        <f>'Signal 5'!$E129</f>
        <v>0</v>
      </c>
      <c r="K127" s="28">
        <f>'Signal 6'!$E129</f>
        <v>0</v>
      </c>
      <c r="L127" s="28">
        <f>'Signal 7'!$E129</f>
        <v>0</v>
      </c>
      <c r="M127" s="28">
        <f>'Signal 8'!$E129</f>
        <v>0</v>
      </c>
      <c r="N127" s="28">
        <f>'Signal 9'!$E129</f>
        <v>0</v>
      </c>
      <c r="O127" s="28">
        <f>'Signal 10'!$E129</f>
        <v>0</v>
      </c>
      <c r="P127" s="28">
        <f>'Signal 11'!$E129</f>
        <v>0</v>
      </c>
      <c r="Q127" s="28">
        <f>'Signal 12'!$E129</f>
        <v>0</v>
      </c>
      <c r="R127" s="28">
        <f>'Signal 13'!$E129</f>
        <v>0</v>
      </c>
      <c r="S127" s="28">
        <f>'Signal 14'!$E129</f>
        <v>0</v>
      </c>
      <c r="T127" s="379">
        <f>'Signal 15'!$E129</f>
        <v>0</v>
      </c>
      <c r="U127" s="219">
        <f t="shared" si="16"/>
        <v>0</v>
      </c>
      <c r="V127" s="340">
        <f t="shared" si="17"/>
        <v>0</v>
      </c>
      <c r="W127" s="243"/>
      <c r="Z127" s="122">
        <f>Master[[#This Row],[Total cost per item]]</f>
        <v>0</v>
      </c>
    </row>
    <row r="128" spans="1:26" x14ac:dyDescent="0.25">
      <c r="A128" s="256"/>
      <c r="B128" s="257"/>
      <c r="C128" s="297"/>
      <c r="D128" s="248"/>
      <c r="E128" s="310"/>
      <c r="F128" s="320">
        <f>'01-003'!$E130</f>
        <v>0</v>
      </c>
      <c r="G128" s="28">
        <f>'Signal 2'!$E130</f>
        <v>0</v>
      </c>
      <c r="H128" s="28">
        <f>'Signal 3'!$E130</f>
        <v>0</v>
      </c>
      <c r="I128" s="28">
        <f>'Signal 4'!$E130</f>
        <v>0</v>
      </c>
      <c r="J128" s="28">
        <f>'Signal 5'!$E130</f>
        <v>0</v>
      </c>
      <c r="K128" s="28">
        <f>'Signal 6'!$E130</f>
        <v>0</v>
      </c>
      <c r="L128" s="28">
        <f>'Signal 7'!$E130</f>
        <v>0</v>
      </c>
      <c r="M128" s="28">
        <f>'Signal 8'!$E130</f>
        <v>0</v>
      </c>
      <c r="N128" s="28">
        <f>'Signal 9'!$E130</f>
        <v>0</v>
      </c>
      <c r="O128" s="28">
        <f>'Signal 10'!$E130</f>
        <v>0</v>
      </c>
      <c r="P128" s="28">
        <f>'Signal 11'!$E130</f>
        <v>0</v>
      </c>
      <c r="Q128" s="28">
        <f>'Signal 12'!$E130</f>
        <v>0</v>
      </c>
      <c r="R128" s="28">
        <f>'Signal 13'!$E130</f>
        <v>0</v>
      </c>
      <c r="S128" s="28">
        <f>'Signal 14'!$E130</f>
        <v>0</v>
      </c>
      <c r="T128" s="379">
        <f>'Signal 15'!$E130</f>
        <v>0</v>
      </c>
      <c r="U128" s="219">
        <f>SUM(F128:T128)</f>
        <v>0</v>
      </c>
      <c r="V128" s="340">
        <f>U128*E128</f>
        <v>0</v>
      </c>
      <c r="W128" s="243"/>
      <c r="Z128" s="122">
        <f>Master[[#This Row],[Total cost per item]]</f>
        <v>0</v>
      </c>
    </row>
    <row r="129" spans="1:26" x14ac:dyDescent="0.25">
      <c r="A129" s="256"/>
      <c r="B129" s="257"/>
      <c r="C129" s="297"/>
      <c r="D129" s="248"/>
      <c r="E129" s="310"/>
      <c r="F129" s="320">
        <f>'01-003'!$E131</f>
        <v>0</v>
      </c>
      <c r="G129" s="28">
        <f>'Signal 2'!$E131</f>
        <v>0</v>
      </c>
      <c r="H129" s="28">
        <f>'Signal 3'!$E131</f>
        <v>0</v>
      </c>
      <c r="I129" s="28">
        <f>'Signal 4'!$E131</f>
        <v>0</v>
      </c>
      <c r="J129" s="28">
        <f>'Signal 5'!$E131</f>
        <v>0</v>
      </c>
      <c r="K129" s="28">
        <f>'Signal 6'!$E131</f>
        <v>0</v>
      </c>
      <c r="L129" s="28">
        <f>'Signal 7'!$E131</f>
        <v>0</v>
      </c>
      <c r="M129" s="28">
        <f>'Signal 8'!$E131</f>
        <v>0</v>
      </c>
      <c r="N129" s="28">
        <f>'Signal 9'!$E131</f>
        <v>0</v>
      </c>
      <c r="O129" s="28">
        <f>'Signal 10'!$E131</f>
        <v>0</v>
      </c>
      <c r="P129" s="28">
        <f>'Signal 11'!$E131</f>
        <v>0</v>
      </c>
      <c r="Q129" s="28">
        <f>'Signal 12'!$E131</f>
        <v>0</v>
      </c>
      <c r="R129" s="28">
        <f>'Signal 13'!$E131</f>
        <v>0</v>
      </c>
      <c r="S129" s="28">
        <f>'Signal 14'!$E131</f>
        <v>0</v>
      </c>
      <c r="T129" s="379">
        <f>'Signal 15'!$E131</f>
        <v>0</v>
      </c>
      <c r="U129" s="219">
        <f>SUM(F129:T129)</f>
        <v>0</v>
      </c>
      <c r="V129" s="340">
        <f>U129*E129</f>
        <v>0</v>
      </c>
      <c r="W129" s="243"/>
      <c r="Z129" s="122">
        <f>Master[[#This Row],[Total cost per item]]</f>
        <v>0</v>
      </c>
    </row>
    <row r="130" spans="1:26" x14ac:dyDescent="0.25">
      <c r="A130" s="16" t="s">
        <v>29</v>
      </c>
      <c r="B130" s="166">
        <v>1</v>
      </c>
      <c r="C130" s="179" t="s">
        <v>366</v>
      </c>
      <c r="D130" s="190" t="s">
        <v>31</v>
      </c>
      <c r="E130" s="309"/>
      <c r="F130" s="320">
        <f>'01-003'!$E132</f>
        <v>0</v>
      </c>
      <c r="G130" s="28">
        <f>'Signal 2'!$E132</f>
        <v>0</v>
      </c>
      <c r="H130" s="28">
        <f>'Signal 3'!$E132</f>
        <v>0</v>
      </c>
      <c r="I130" s="28">
        <f>'Signal 4'!$E132</f>
        <v>0</v>
      </c>
      <c r="J130" s="28">
        <f>'Signal 5'!$E132</f>
        <v>0</v>
      </c>
      <c r="K130" s="28">
        <f>'Signal 6'!$E132</f>
        <v>0</v>
      </c>
      <c r="L130" s="28">
        <f>'Signal 7'!$E132</f>
        <v>0</v>
      </c>
      <c r="M130" s="28">
        <f>'Signal 8'!$E132</f>
        <v>0</v>
      </c>
      <c r="N130" s="28">
        <f>'Signal 9'!$E132</f>
        <v>0</v>
      </c>
      <c r="O130" s="28">
        <f>'Signal 10'!$E132</f>
        <v>0</v>
      </c>
      <c r="P130" s="28">
        <f>'Signal 11'!$E132</f>
        <v>0</v>
      </c>
      <c r="Q130" s="28">
        <f>'Signal 12'!$E132</f>
        <v>0</v>
      </c>
      <c r="R130" s="28">
        <f>'Signal 13'!$E132</f>
        <v>0</v>
      </c>
      <c r="S130" s="28">
        <f>'Signal 14'!$E132</f>
        <v>0</v>
      </c>
      <c r="T130" s="379">
        <f>'Signal 15'!$E132</f>
        <v>0</v>
      </c>
      <c r="U130" s="219">
        <f t="shared" si="11"/>
        <v>0</v>
      </c>
      <c r="V130" s="339">
        <f t="shared" si="6"/>
        <v>0</v>
      </c>
      <c r="W130" s="243"/>
      <c r="Z130" s="122">
        <f>Master[[#This Row],[Total cost per item]]</f>
        <v>0</v>
      </c>
    </row>
    <row r="131" spans="1:26" x14ac:dyDescent="0.25">
      <c r="A131" s="16" t="s">
        <v>29</v>
      </c>
      <c r="B131" s="166">
        <v>350</v>
      </c>
      <c r="C131" s="179" t="s">
        <v>367</v>
      </c>
      <c r="D131" s="190" t="s">
        <v>31</v>
      </c>
      <c r="E131" s="309"/>
      <c r="F131" s="320">
        <f>'01-003'!$E133</f>
        <v>0</v>
      </c>
      <c r="G131" s="28">
        <f>'Signal 2'!$E133</f>
        <v>0</v>
      </c>
      <c r="H131" s="28">
        <f>'Signal 3'!$E133</f>
        <v>0</v>
      </c>
      <c r="I131" s="28">
        <f>'Signal 4'!$E133</f>
        <v>0</v>
      </c>
      <c r="J131" s="28">
        <f>'Signal 5'!$E133</f>
        <v>0</v>
      </c>
      <c r="K131" s="28">
        <f>'Signal 6'!$E133</f>
        <v>0</v>
      </c>
      <c r="L131" s="28">
        <f>'Signal 7'!$E133</f>
        <v>0</v>
      </c>
      <c r="M131" s="28">
        <f>'Signal 8'!$E133</f>
        <v>0</v>
      </c>
      <c r="N131" s="28">
        <f>'Signal 9'!$E133</f>
        <v>0</v>
      </c>
      <c r="O131" s="28">
        <f>'Signal 10'!$E133</f>
        <v>0</v>
      </c>
      <c r="P131" s="28">
        <f>'Signal 11'!$E133</f>
        <v>0</v>
      </c>
      <c r="Q131" s="28">
        <f>'Signal 12'!$E133</f>
        <v>0</v>
      </c>
      <c r="R131" s="28">
        <f>'Signal 13'!$E133</f>
        <v>0</v>
      </c>
      <c r="S131" s="28">
        <f>'Signal 14'!$E133</f>
        <v>0</v>
      </c>
      <c r="T131" s="379">
        <f>'Signal 15'!$E133</f>
        <v>0</v>
      </c>
      <c r="U131" s="219">
        <f t="shared" si="11"/>
        <v>0</v>
      </c>
      <c r="V131" s="339">
        <f t="shared" si="6"/>
        <v>0</v>
      </c>
      <c r="W131" s="243"/>
      <c r="Z131" s="122">
        <f>Master[[#This Row],[Total cost per item]]</f>
        <v>0</v>
      </c>
    </row>
    <row r="132" spans="1:26" x14ac:dyDescent="0.25">
      <c r="A132" s="16" t="s">
        <v>29</v>
      </c>
      <c r="B132" s="166">
        <v>400</v>
      </c>
      <c r="C132" s="179" t="s">
        <v>368</v>
      </c>
      <c r="D132" s="190" t="s">
        <v>31</v>
      </c>
      <c r="E132" s="309"/>
      <c r="F132" s="320">
        <f>'01-003'!$E134</f>
        <v>0</v>
      </c>
      <c r="G132" s="28">
        <f>'Signal 2'!$E134</f>
        <v>0</v>
      </c>
      <c r="H132" s="28">
        <f>'Signal 3'!$E134</f>
        <v>0</v>
      </c>
      <c r="I132" s="28">
        <f>'Signal 4'!$E134</f>
        <v>0</v>
      </c>
      <c r="J132" s="28">
        <f>'Signal 5'!$E134</f>
        <v>0</v>
      </c>
      <c r="K132" s="28">
        <f>'Signal 6'!$E134</f>
        <v>0</v>
      </c>
      <c r="L132" s="28">
        <f>'Signal 7'!$E134</f>
        <v>0</v>
      </c>
      <c r="M132" s="28">
        <f>'Signal 8'!$E134</f>
        <v>0</v>
      </c>
      <c r="N132" s="28">
        <f>'Signal 9'!$E134</f>
        <v>0</v>
      </c>
      <c r="O132" s="28">
        <f>'Signal 10'!$E134</f>
        <v>0</v>
      </c>
      <c r="P132" s="28">
        <f>'Signal 11'!$E134</f>
        <v>0</v>
      </c>
      <c r="Q132" s="28">
        <f>'Signal 12'!$E134</f>
        <v>0</v>
      </c>
      <c r="R132" s="28">
        <f>'Signal 13'!$E134</f>
        <v>0</v>
      </c>
      <c r="S132" s="28">
        <f>'Signal 14'!$E134</f>
        <v>0</v>
      </c>
      <c r="T132" s="379">
        <f>'Signal 15'!$E134</f>
        <v>0</v>
      </c>
      <c r="U132" s="219">
        <f t="shared" si="11"/>
        <v>0</v>
      </c>
      <c r="V132" s="339">
        <f t="shared" si="6"/>
        <v>0</v>
      </c>
      <c r="W132" s="243"/>
      <c r="Z132" s="122">
        <f>Master[[#This Row],[Total cost per item]]</f>
        <v>0</v>
      </c>
    </row>
    <row r="133" spans="1:26" x14ac:dyDescent="0.25">
      <c r="A133" s="16" t="s">
        <v>29</v>
      </c>
      <c r="B133" s="166">
        <v>450</v>
      </c>
      <c r="C133" s="179" t="s">
        <v>369</v>
      </c>
      <c r="D133" s="190" t="s">
        <v>31</v>
      </c>
      <c r="E133" s="309"/>
      <c r="F133" s="320">
        <f>'01-003'!$E135</f>
        <v>0</v>
      </c>
      <c r="G133" s="28">
        <f>'Signal 2'!$E135</f>
        <v>0</v>
      </c>
      <c r="H133" s="28">
        <f>'Signal 3'!$E135</f>
        <v>0</v>
      </c>
      <c r="I133" s="28">
        <f>'Signal 4'!$E135</f>
        <v>0</v>
      </c>
      <c r="J133" s="28">
        <f>'Signal 5'!$E135</f>
        <v>0</v>
      </c>
      <c r="K133" s="28">
        <f>'Signal 6'!$E135</f>
        <v>0</v>
      </c>
      <c r="L133" s="28">
        <f>'Signal 7'!$E135</f>
        <v>0</v>
      </c>
      <c r="M133" s="28">
        <f>'Signal 8'!$E135</f>
        <v>0</v>
      </c>
      <c r="N133" s="28">
        <f>'Signal 9'!$E135</f>
        <v>0</v>
      </c>
      <c r="O133" s="28">
        <f>'Signal 10'!$E135</f>
        <v>0</v>
      </c>
      <c r="P133" s="28">
        <f>'Signal 11'!$E135</f>
        <v>0</v>
      </c>
      <c r="Q133" s="28">
        <f>'Signal 12'!$E135</f>
        <v>0</v>
      </c>
      <c r="R133" s="28">
        <f>'Signal 13'!$E135</f>
        <v>0</v>
      </c>
      <c r="S133" s="28">
        <f>'Signal 14'!$E135</f>
        <v>0</v>
      </c>
      <c r="T133" s="379">
        <f>'Signal 15'!$E135</f>
        <v>0</v>
      </c>
      <c r="U133" s="219">
        <f t="shared" si="11"/>
        <v>0</v>
      </c>
      <c r="V133" s="339">
        <f t="shared" si="6"/>
        <v>0</v>
      </c>
      <c r="W133" s="243"/>
      <c r="Z133" s="122">
        <f>Master[[#This Row],[Total cost per item]]</f>
        <v>0</v>
      </c>
    </row>
    <row r="134" spans="1:26" x14ac:dyDescent="0.25">
      <c r="A134" s="16" t="s">
        <v>29</v>
      </c>
      <c r="B134" s="166">
        <v>1220</v>
      </c>
      <c r="C134" s="179" t="s">
        <v>370</v>
      </c>
      <c r="D134" s="190" t="s">
        <v>31</v>
      </c>
      <c r="E134" s="309"/>
      <c r="F134" s="320">
        <f>'01-003'!$E136</f>
        <v>0</v>
      </c>
      <c r="G134" s="28">
        <f>'Signal 2'!$E136</f>
        <v>0</v>
      </c>
      <c r="H134" s="28">
        <f>'Signal 3'!$E136</f>
        <v>0</v>
      </c>
      <c r="I134" s="28">
        <f>'Signal 4'!$E136</f>
        <v>0</v>
      </c>
      <c r="J134" s="28">
        <f>'Signal 5'!$E136</f>
        <v>0</v>
      </c>
      <c r="K134" s="28">
        <f>'Signal 6'!$E136</f>
        <v>0</v>
      </c>
      <c r="L134" s="28">
        <f>'Signal 7'!$E136</f>
        <v>0</v>
      </c>
      <c r="M134" s="28">
        <f>'Signal 8'!$E136</f>
        <v>0</v>
      </c>
      <c r="N134" s="28">
        <f>'Signal 9'!$E136</f>
        <v>0</v>
      </c>
      <c r="O134" s="28">
        <f>'Signal 10'!$E136</f>
        <v>0</v>
      </c>
      <c r="P134" s="28">
        <f>'Signal 11'!$E136</f>
        <v>0</v>
      </c>
      <c r="Q134" s="28">
        <f>'Signal 12'!$E136</f>
        <v>0</v>
      </c>
      <c r="R134" s="28">
        <f>'Signal 13'!$E136</f>
        <v>0</v>
      </c>
      <c r="S134" s="28">
        <f>'Signal 14'!$E136</f>
        <v>0</v>
      </c>
      <c r="T134" s="379">
        <f>'Signal 15'!$E136</f>
        <v>0</v>
      </c>
      <c r="U134" s="219">
        <f t="shared" si="11"/>
        <v>0</v>
      </c>
      <c r="V134" s="339">
        <f t="shared" si="6"/>
        <v>0</v>
      </c>
      <c r="W134" s="243"/>
      <c r="Z134" s="122">
        <f>Master[[#This Row],[Total cost per item]]</f>
        <v>0</v>
      </c>
    </row>
    <row r="135" spans="1:26" x14ac:dyDescent="0.25">
      <c r="A135" s="16" t="s">
        <v>29</v>
      </c>
      <c r="B135" s="166">
        <v>1260</v>
      </c>
      <c r="C135" s="179" t="s">
        <v>371</v>
      </c>
      <c r="D135" s="190" t="s">
        <v>31</v>
      </c>
      <c r="E135" s="309"/>
      <c r="F135" s="320">
        <f>'01-003'!$E137</f>
        <v>0</v>
      </c>
      <c r="G135" s="28">
        <f>'Signal 2'!$E137</f>
        <v>0</v>
      </c>
      <c r="H135" s="28">
        <f>'Signal 3'!$E137</f>
        <v>0</v>
      </c>
      <c r="I135" s="28">
        <f>'Signal 4'!$E137</f>
        <v>0</v>
      </c>
      <c r="J135" s="28">
        <f>'Signal 5'!$E137</f>
        <v>0</v>
      </c>
      <c r="K135" s="28">
        <f>'Signal 6'!$E137</f>
        <v>0</v>
      </c>
      <c r="L135" s="28">
        <f>'Signal 7'!$E137</f>
        <v>0</v>
      </c>
      <c r="M135" s="28">
        <f>'Signal 8'!$E137</f>
        <v>0</v>
      </c>
      <c r="N135" s="28">
        <f>'Signal 9'!$E137</f>
        <v>0</v>
      </c>
      <c r="O135" s="28">
        <f>'Signal 10'!$E137</f>
        <v>0</v>
      </c>
      <c r="P135" s="28">
        <f>'Signal 11'!$E137</f>
        <v>0</v>
      </c>
      <c r="Q135" s="28">
        <f>'Signal 12'!$E137</f>
        <v>0</v>
      </c>
      <c r="R135" s="28">
        <f>'Signal 13'!$E137</f>
        <v>0</v>
      </c>
      <c r="S135" s="28">
        <f>'Signal 14'!$E137</f>
        <v>0</v>
      </c>
      <c r="T135" s="379">
        <f>'Signal 15'!$E137</f>
        <v>0</v>
      </c>
      <c r="U135" s="219">
        <f t="shared" si="11"/>
        <v>0</v>
      </c>
      <c r="V135" s="339">
        <f t="shared" si="6"/>
        <v>0</v>
      </c>
      <c r="W135" s="243"/>
      <c r="Z135" s="122">
        <f>Master[[#This Row],[Total cost per item]]</f>
        <v>0</v>
      </c>
    </row>
    <row r="136" spans="1:26" x14ac:dyDescent="0.25">
      <c r="A136" s="16" t="s">
        <v>29</v>
      </c>
      <c r="B136" s="166">
        <v>1280</v>
      </c>
      <c r="C136" s="179" t="s">
        <v>372</v>
      </c>
      <c r="D136" s="190" t="s">
        <v>31</v>
      </c>
      <c r="E136" s="309"/>
      <c r="F136" s="320">
        <f>'01-003'!$E138</f>
        <v>0</v>
      </c>
      <c r="G136" s="28">
        <f>'Signal 2'!$E138</f>
        <v>0</v>
      </c>
      <c r="H136" s="28">
        <f>'Signal 3'!$E138</f>
        <v>0</v>
      </c>
      <c r="I136" s="28">
        <f>'Signal 4'!$E138</f>
        <v>0</v>
      </c>
      <c r="J136" s="28">
        <f>'Signal 5'!$E138</f>
        <v>0</v>
      </c>
      <c r="K136" s="28">
        <f>'Signal 6'!$E138</f>
        <v>0</v>
      </c>
      <c r="L136" s="28">
        <f>'Signal 7'!$E138</f>
        <v>0</v>
      </c>
      <c r="M136" s="28">
        <f>'Signal 8'!$E138</f>
        <v>0</v>
      </c>
      <c r="N136" s="28">
        <f>'Signal 9'!$E138</f>
        <v>0</v>
      </c>
      <c r="O136" s="28">
        <f>'Signal 10'!$E138</f>
        <v>0</v>
      </c>
      <c r="P136" s="28">
        <f>'Signal 11'!$E138</f>
        <v>0</v>
      </c>
      <c r="Q136" s="28">
        <f>'Signal 12'!$E138</f>
        <v>0</v>
      </c>
      <c r="R136" s="28">
        <f>'Signal 13'!$E138</f>
        <v>0</v>
      </c>
      <c r="S136" s="28">
        <f>'Signal 14'!$E138</f>
        <v>0</v>
      </c>
      <c r="T136" s="379">
        <f>'Signal 15'!$E138</f>
        <v>0</v>
      </c>
      <c r="U136" s="219">
        <f t="shared" si="11"/>
        <v>0</v>
      </c>
      <c r="V136" s="339">
        <f t="shared" si="6"/>
        <v>0</v>
      </c>
      <c r="W136" s="243"/>
      <c r="Z136" s="122">
        <f>Master[[#This Row],[Total cost per item]]</f>
        <v>0</v>
      </c>
    </row>
    <row r="137" spans="1:26" x14ac:dyDescent="0.25">
      <c r="A137" s="16" t="s">
        <v>29</v>
      </c>
      <c r="B137" s="166">
        <v>1300</v>
      </c>
      <c r="C137" s="179" t="s">
        <v>373</v>
      </c>
      <c r="D137" s="190" t="s">
        <v>31</v>
      </c>
      <c r="E137" s="309"/>
      <c r="F137" s="320">
        <f>'01-003'!$E139</f>
        <v>0</v>
      </c>
      <c r="G137" s="28">
        <f>'Signal 2'!$E139</f>
        <v>0</v>
      </c>
      <c r="H137" s="28">
        <f>'Signal 3'!$E139</f>
        <v>0</v>
      </c>
      <c r="I137" s="28">
        <f>'Signal 4'!$E139</f>
        <v>0</v>
      </c>
      <c r="J137" s="28">
        <f>'Signal 5'!$E139</f>
        <v>0</v>
      </c>
      <c r="K137" s="28">
        <f>'Signal 6'!$E139</f>
        <v>0</v>
      </c>
      <c r="L137" s="28">
        <f>'Signal 7'!$E139</f>
        <v>0</v>
      </c>
      <c r="M137" s="28">
        <f>'Signal 8'!$E139</f>
        <v>0</v>
      </c>
      <c r="N137" s="28">
        <f>'Signal 9'!$E139</f>
        <v>0</v>
      </c>
      <c r="O137" s="28">
        <f>'Signal 10'!$E139</f>
        <v>0</v>
      </c>
      <c r="P137" s="28">
        <f>'Signal 11'!$E139</f>
        <v>0</v>
      </c>
      <c r="Q137" s="28">
        <f>'Signal 12'!$E139</f>
        <v>0</v>
      </c>
      <c r="R137" s="28">
        <f>'Signal 13'!$E139</f>
        <v>0</v>
      </c>
      <c r="S137" s="28">
        <f>'Signal 14'!$E139</f>
        <v>0</v>
      </c>
      <c r="T137" s="379">
        <f>'Signal 15'!$E139</f>
        <v>0</v>
      </c>
      <c r="U137" s="219">
        <f t="shared" si="11"/>
        <v>0</v>
      </c>
      <c r="V137" s="339">
        <f t="shared" si="6"/>
        <v>0</v>
      </c>
      <c r="W137" s="243"/>
      <c r="Z137" s="122">
        <f>Master[[#This Row],[Total cost per item]]</f>
        <v>0</v>
      </c>
    </row>
    <row r="138" spans="1:26" x14ac:dyDescent="0.25">
      <c r="A138" s="256"/>
      <c r="B138" s="257"/>
      <c r="C138" s="297"/>
      <c r="D138" s="248"/>
      <c r="E138" s="310"/>
      <c r="F138" s="320">
        <f>'01-003'!$E140</f>
        <v>0</v>
      </c>
      <c r="G138" s="28">
        <f>'Signal 2'!$E140</f>
        <v>0</v>
      </c>
      <c r="H138" s="28">
        <f>'Signal 3'!$E140</f>
        <v>0</v>
      </c>
      <c r="I138" s="28">
        <f>'Signal 4'!$E140</f>
        <v>0</v>
      </c>
      <c r="J138" s="28">
        <f>'Signal 5'!$E140</f>
        <v>0</v>
      </c>
      <c r="K138" s="28">
        <f>'Signal 6'!$E140</f>
        <v>0</v>
      </c>
      <c r="L138" s="28">
        <f>'Signal 7'!$E140</f>
        <v>0</v>
      </c>
      <c r="M138" s="28">
        <f>'Signal 8'!$E140</f>
        <v>0</v>
      </c>
      <c r="N138" s="28">
        <f>'Signal 9'!$E140</f>
        <v>0</v>
      </c>
      <c r="O138" s="28">
        <f>'Signal 10'!$E140</f>
        <v>0</v>
      </c>
      <c r="P138" s="28">
        <f>'Signal 11'!$E140</f>
        <v>0</v>
      </c>
      <c r="Q138" s="28">
        <f>'Signal 12'!$E140</f>
        <v>0</v>
      </c>
      <c r="R138" s="28">
        <f>'Signal 13'!$E140</f>
        <v>0</v>
      </c>
      <c r="S138" s="28">
        <f>'Signal 14'!$E140</f>
        <v>0</v>
      </c>
      <c r="T138" s="379">
        <f>'Signal 15'!$E140</f>
        <v>0</v>
      </c>
      <c r="U138" s="219">
        <f t="shared" ref="U138:U139" si="18">SUM(F138:T138)</f>
        <v>0</v>
      </c>
      <c r="V138" s="340">
        <f t="shared" ref="V138:V139" si="19">U138*E138</f>
        <v>0</v>
      </c>
      <c r="W138" s="243"/>
      <c r="Z138" s="122">
        <f>Master[[#This Row],[Total cost per item]]</f>
        <v>0</v>
      </c>
    </row>
    <row r="139" spans="1:26" x14ac:dyDescent="0.25">
      <c r="A139" s="256"/>
      <c r="B139" s="257"/>
      <c r="C139" s="297"/>
      <c r="D139" s="248"/>
      <c r="E139" s="310"/>
      <c r="F139" s="320">
        <f>'01-003'!$E141</f>
        <v>0</v>
      </c>
      <c r="G139" s="28">
        <f>'Signal 2'!$E141</f>
        <v>0</v>
      </c>
      <c r="H139" s="28">
        <f>'Signal 3'!$E141</f>
        <v>0</v>
      </c>
      <c r="I139" s="28">
        <f>'Signal 4'!$E141</f>
        <v>0</v>
      </c>
      <c r="J139" s="28">
        <f>'Signal 5'!$E141</f>
        <v>0</v>
      </c>
      <c r="K139" s="28">
        <f>'Signal 6'!$E141</f>
        <v>0</v>
      </c>
      <c r="L139" s="28">
        <f>'Signal 7'!$E141</f>
        <v>0</v>
      </c>
      <c r="M139" s="28">
        <f>'Signal 8'!$E141</f>
        <v>0</v>
      </c>
      <c r="N139" s="28">
        <f>'Signal 9'!$E141</f>
        <v>0</v>
      </c>
      <c r="O139" s="28">
        <f>'Signal 10'!$E141</f>
        <v>0</v>
      </c>
      <c r="P139" s="28">
        <f>'Signal 11'!$E141</f>
        <v>0</v>
      </c>
      <c r="Q139" s="28">
        <f>'Signal 12'!$E141</f>
        <v>0</v>
      </c>
      <c r="R139" s="28">
        <f>'Signal 13'!$E141</f>
        <v>0</v>
      </c>
      <c r="S139" s="28">
        <f>'Signal 14'!$E141</f>
        <v>0</v>
      </c>
      <c r="T139" s="379">
        <f>'Signal 15'!$E141</f>
        <v>0</v>
      </c>
      <c r="U139" s="219">
        <f t="shared" si="18"/>
        <v>0</v>
      </c>
      <c r="V139" s="340">
        <f t="shared" si="19"/>
        <v>0</v>
      </c>
      <c r="W139" s="243"/>
      <c r="Z139" s="122">
        <f>Master[[#This Row],[Total cost per item]]</f>
        <v>0</v>
      </c>
    </row>
    <row r="140" spans="1:26" x14ac:dyDescent="0.25">
      <c r="A140" s="256"/>
      <c r="B140" s="257"/>
      <c r="C140" s="297"/>
      <c r="D140" s="248"/>
      <c r="E140" s="310"/>
      <c r="F140" s="320">
        <f>'01-003'!$E142</f>
        <v>0</v>
      </c>
      <c r="G140" s="28">
        <f>'Signal 2'!$E142</f>
        <v>0</v>
      </c>
      <c r="H140" s="28">
        <f>'Signal 3'!$E142</f>
        <v>0</v>
      </c>
      <c r="I140" s="28">
        <f>'Signal 4'!$E142</f>
        <v>0</v>
      </c>
      <c r="J140" s="28">
        <f>'Signal 5'!$E142</f>
        <v>0</v>
      </c>
      <c r="K140" s="28">
        <f>'Signal 6'!$E142</f>
        <v>0</v>
      </c>
      <c r="L140" s="28">
        <f>'Signal 7'!$E142</f>
        <v>0</v>
      </c>
      <c r="M140" s="28">
        <f>'Signal 8'!$E142</f>
        <v>0</v>
      </c>
      <c r="N140" s="28">
        <f>'Signal 9'!$E142</f>
        <v>0</v>
      </c>
      <c r="O140" s="28">
        <f>'Signal 10'!$E142</f>
        <v>0</v>
      </c>
      <c r="P140" s="28">
        <f>'Signal 11'!$E142</f>
        <v>0</v>
      </c>
      <c r="Q140" s="28">
        <f>'Signal 12'!$E142</f>
        <v>0</v>
      </c>
      <c r="R140" s="28">
        <f>'Signal 13'!$E142</f>
        <v>0</v>
      </c>
      <c r="S140" s="28">
        <f>'Signal 14'!$E142</f>
        <v>0</v>
      </c>
      <c r="T140" s="379">
        <f>'Signal 15'!$E142</f>
        <v>0</v>
      </c>
      <c r="U140" s="219">
        <f>SUM(F140:T140)</f>
        <v>0</v>
      </c>
      <c r="V140" s="340">
        <f>U140*E140</f>
        <v>0</v>
      </c>
      <c r="W140" s="243"/>
      <c r="Z140" s="122">
        <f>Master[[#This Row],[Total cost per item]]</f>
        <v>0</v>
      </c>
    </row>
    <row r="141" spans="1:26" x14ac:dyDescent="0.25">
      <c r="A141" s="256"/>
      <c r="B141" s="257"/>
      <c r="C141" s="297"/>
      <c r="D141" s="248"/>
      <c r="E141" s="310"/>
      <c r="F141" s="320">
        <f>'01-003'!$E143</f>
        <v>0</v>
      </c>
      <c r="G141" s="28">
        <f>'Signal 2'!$E143</f>
        <v>0</v>
      </c>
      <c r="H141" s="28">
        <f>'Signal 3'!$E143</f>
        <v>0</v>
      </c>
      <c r="I141" s="28">
        <f>'Signal 4'!$E143</f>
        <v>0</v>
      </c>
      <c r="J141" s="28">
        <f>'Signal 5'!$E143</f>
        <v>0</v>
      </c>
      <c r="K141" s="28">
        <f>'Signal 6'!$E143</f>
        <v>0</v>
      </c>
      <c r="L141" s="28">
        <f>'Signal 7'!$E143</f>
        <v>0</v>
      </c>
      <c r="M141" s="28">
        <f>'Signal 8'!$E143</f>
        <v>0</v>
      </c>
      <c r="N141" s="28">
        <f>'Signal 9'!$E143</f>
        <v>0</v>
      </c>
      <c r="O141" s="28">
        <f>'Signal 10'!$E143</f>
        <v>0</v>
      </c>
      <c r="P141" s="28">
        <f>'Signal 11'!$E143</f>
        <v>0</v>
      </c>
      <c r="Q141" s="28">
        <f>'Signal 12'!$E143</f>
        <v>0</v>
      </c>
      <c r="R141" s="28">
        <f>'Signal 13'!$E143</f>
        <v>0</v>
      </c>
      <c r="S141" s="28">
        <f>'Signal 14'!$E143</f>
        <v>0</v>
      </c>
      <c r="T141" s="379">
        <f>'Signal 15'!$E143</f>
        <v>0</v>
      </c>
      <c r="U141" s="219">
        <f>SUM(F141:T141)</f>
        <v>0</v>
      </c>
      <c r="V141" s="340">
        <f>U141*E141</f>
        <v>0</v>
      </c>
      <c r="W141" s="243"/>
      <c r="Z141" s="122">
        <f>Master[[#This Row],[Total cost per item]]</f>
        <v>0</v>
      </c>
    </row>
    <row r="142" spans="1:26" x14ac:dyDescent="0.25">
      <c r="A142" s="16" t="s">
        <v>29</v>
      </c>
      <c r="B142" s="166">
        <v>10200</v>
      </c>
      <c r="C142" s="179" t="s">
        <v>374</v>
      </c>
      <c r="D142" s="190" t="s">
        <v>31</v>
      </c>
      <c r="E142" s="309"/>
      <c r="F142" s="320">
        <f>'01-003'!$E144</f>
        <v>0</v>
      </c>
      <c r="G142" s="28">
        <f>'Signal 2'!$E144</f>
        <v>0</v>
      </c>
      <c r="H142" s="28">
        <f>'Signal 3'!$E144</f>
        <v>0</v>
      </c>
      <c r="I142" s="28">
        <f>'Signal 4'!$E144</f>
        <v>0</v>
      </c>
      <c r="J142" s="28">
        <f>'Signal 5'!$E144</f>
        <v>0</v>
      </c>
      <c r="K142" s="28">
        <f>'Signal 6'!$E144</f>
        <v>0</v>
      </c>
      <c r="L142" s="28">
        <f>'Signal 7'!$E144</f>
        <v>0</v>
      </c>
      <c r="M142" s="28">
        <f>'Signal 8'!$E144</f>
        <v>0</v>
      </c>
      <c r="N142" s="28">
        <f>'Signal 9'!$E144</f>
        <v>0</v>
      </c>
      <c r="O142" s="28">
        <f>'Signal 10'!$E144</f>
        <v>0</v>
      </c>
      <c r="P142" s="28">
        <f>'Signal 11'!$E144</f>
        <v>0</v>
      </c>
      <c r="Q142" s="28">
        <f>'Signal 12'!$E144</f>
        <v>0</v>
      </c>
      <c r="R142" s="28">
        <f>'Signal 13'!$E144</f>
        <v>0</v>
      </c>
      <c r="S142" s="28">
        <f>'Signal 14'!$E144</f>
        <v>0</v>
      </c>
      <c r="T142" s="379">
        <f>'Signal 15'!$E144</f>
        <v>0</v>
      </c>
      <c r="U142" s="219">
        <f t="shared" si="11"/>
        <v>0</v>
      </c>
      <c r="V142" s="339">
        <f t="shared" si="6"/>
        <v>0</v>
      </c>
      <c r="W142" s="243"/>
      <c r="Z142" s="122">
        <f>Master[[#This Row],[Total cost per item]]</f>
        <v>0</v>
      </c>
    </row>
    <row r="143" spans="1:26" x14ac:dyDescent="0.25">
      <c r="A143" s="16" t="s">
        <v>29</v>
      </c>
      <c r="B143" s="166">
        <v>10250</v>
      </c>
      <c r="C143" s="179" t="s">
        <v>375</v>
      </c>
      <c r="D143" s="190" t="s">
        <v>31</v>
      </c>
      <c r="E143" s="309"/>
      <c r="F143" s="320">
        <f>'01-003'!$E145</f>
        <v>0</v>
      </c>
      <c r="G143" s="28">
        <f>'Signal 2'!$E145</f>
        <v>0</v>
      </c>
      <c r="H143" s="28">
        <f>'Signal 3'!$E145</f>
        <v>0</v>
      </c>
      <c r="I143" s="28">
        <f>'Signal 4'!$E145</f>
        <v>0</v>
      </c>
      <c r="J143" s="28">
        <f>'Signal 5'!$E145</f>
        <v>0</v>
      </c>
      <c r="K143" s="28">
        <f>'Signal 6'!$E145</f>
        <v>0</v>
      </c>
      <c r="L143" s="28">
        <f>'Signal 7'!$E145</f>
        <v>0</v>
      </c>
      <c r="M143" s="28">
        <f>'Signal 8'!$E145</f>
        <v>0</v>
      </c>
      <c r="N143" s="28">
        <f>'Signal 9'!$E145</f>
        <v>0</v>
      </c>
      <c r="O143" s="28">
        <f>'Signal 10'!$E145</f>
        <v>0</v>
      </c>
      <c r="P143" s="28">
        <f>'Signal 11'!$E145</f>
        <v>0</v>
      </c>
      <c r="Q143" s="28">
        <f>'Signal 12'!$E145</f>
        <v>0</v>
      </c>
      <c r="R143" s="28">
        <f>'Signal 13'!$E145</f>
        <v>0</v>
      </c>
      <c r="S143" s="28">
        <f>'Signal 14'!$E145</f>
        <v>0</v>
      </c>
      <c r="T143" s="379">
        <f>'Signal 15'!$E145</f>
        <v>0</v>
      </c>
      <c r="U143" s="219">
        <f t="shared" si="11"/>
        <v>0</v>
      </c>
      <c r="V143" s="339">
        <f t="shared" si="6"/>
        <v>0</v>
      </c>
      <c r="W143" s="243"/>
      <c r="Z143" s="122">
        <f>Master[[#This Row],[Total cost per item]]</f>
        <v>0</v>
      </c>
    </row>
    <row r="144" spans="1:26" x14ac:dyDescent="0.25">
      <c r="A144" s="16" t="s">
        <v>29</v>
      </c>
      <c r="B144" s="166">
        <v>10300</v>
      </c>
      <c r="C144" s="179" t="s">
        <v>376</v>
      </c>
      <c r="D144" s="190" t="s">
        <v>31</v>
      </c>
      <c r="E144" s="309"/>
      <c r="F144" s="320">
        <f>'01-003'!$E146</f>
        <v>0</v>
      </c>
      <c r="G144" s="28">
        <f>'Signal 2'!$E146</f>
        <v>0</v>
      </c>
      <c r="H144" s="28">
        <f>'Signal 3'!$E146</f>
        <v>0</v>
      </c>
      <c r="I144" s="28">
        <f>'Signal 4'!$E146</f>
        <v>0</v>
      </c>
      <c r="J144" s="28">
        <f>'Signal 5'!$E146</f>
        <v>0</v>
      </c>
      <c r="K144" s="28">
        <f>'Signal 6'!$E146</f>
        <v>0</v>
      </c>
      <c r="L144" s="28">
        <f>'Signal 7'!$E146</f>
        <v>0</v>
      </c>
      <c r="M144" s="28">
        <f>'Signal 8'!$E146</f>
        <v>0</v>
      </c>
      <c r="N144" s="28">
        <f>'Signal 9'!$E146</f>
        <v>0</v>
      </c>
      <c r="O144" s="28">
        <f>'Signal 10'!$E146</f>
        <v>0</v>
      </c>
      <c r="P144" s="28">
        <f>'Signal 11'!$E146</f>
        <v>0</v>
      </c>
      <c r="Q144" s="28">
        <f>'Signal 12'!$E146</f>
        <v>0</v>
      </c>
      <c r="R144" s="28">
        <f>'Signal 13'!$E146</f>
        <v>0</v>
      </c>
      <c r="S144" s="28">
        <f>'Signal 14'!$E146</f>
        <v>0</v>
      </c>
      <c r="T144" s="379">
        <f>'Signal 15'!$E146</f>
        <v>0</v>
      </c>
      <c r="U144" s="219">
        <f t="shared" si="11"/>
        <v>0</v>
      </c>
      <c r="V144" s="339">
        <f t="shared" si="6"/>
        <v>0</v>
      </c>
      <c r="W144" s="243"/>
      <c r="Z144" s="122">
        <f>Master[[#This Row],[Total cost per item]]</f>
        <v>0</v>
      </c>
    </row>
    <row r="145" spans="1:26" x14ac:dyDescent="0.25">
      <c r="A145" s="16" t="s">
        <v>29</v>
      </c>
      <c r="B145" s="166">
        <v>10350</v>
      </c>
      <c r="C145" s="179" t="s">
        <v>377</v>
      </c>
      <c r="D145" s="190" t="s">
        <v>31</v>
      </c>
      <c r="E145" s="309"/>
      <c r="F145" s="320">
        <f>'01-003'!$E147</f>
        <v>0</v>
      </c>
      <c r="G145" s="28">
        <f>'Signal 2'!$E147</f>
        <v>0</v>
      </c>
      <c r="H145" s="28">
        <f>'Signal 3'!$E147</f>
        <v>0</v>
      </c>
      <c r="I145" s="28">
        <f>'Signal 4'!$E147</f>
        <v>0</v>
      </c>
      <c r="J145" s="28">
        <f>'Signal 5'!$E147</f>
        <v>0</v>
      </c>
      <c r="K145" s="28">
        <f>'Signal 6'!$E147</f>
        <v>0</v>
      </c>
      <c r="L145" s="28">
        <f>'Signal 7'!$E147</f>
        <v>0</v>
      </c>
      <c r="M145" s="28">
        <f>'Signal 8'!$E147</f>
        <v>0</v>
      </c>
      <c r="N145" s="28">
        <f>'Signal 9'!$E147</f>
        <v>0</v>
      </c>
      <c r="O145" s="28">
        <f>'Signal 10'!$E147</f>
        <v>0</v>
      </c>
      <c r="P145" s="28">
        <f>'Signal 11'!$E147</f>
        <v>0</v>
      </c>
      <c r="Q145" s="28">
        <f>'Signal 12'!$E147</f>
        <v>0</v>
      </c>
      <c r="R145" s="28">
        <f>'Signal 13'!$E147</f>
        <v>0</v>
      </c>
      <c r="S145" s="28">
        <f>'Signal 14'!$E147</f>
        <v>0</v>
      </c>
      <c r="T145" s="379">
        <f>'Signal 15'!$E147</f>
        <v>0</v>
      </c>
      <c r="U145" s="219">
        <f t="shared" si="11"/>
        <v>0</v>
      </c>
      <c r="V145" s="339">
        <f t="shared" si="6"/>
        <v>0</v>
      </c>
      <c r="W145" s="243"/>
      <c r="Z145" s="122">
        <f>Master[[#This Row],[Total cost per item]]</f>
        <v>0</v>
      </c>
    </row>
    <row r="146" spans="1:26" x14ac:dyDescent="0.25">
      <c r="A146" s="16" t="s">
        <v>29</v>
      </c>
      <c r="B146" s="166">
        <v>10400</v>
      </c>
      <c r="C146" s="179" t="s">
        <v>378</v>
      </c>
      <c r="D146" s="190" t="s">
        <v>31</v>
      </c>
      <c r="E146" s="309"/>
      <c r="F146" s="320">
        <f>'01-003'!$E148</f>
        <v>0</v>
      </c>
      <c r="G146" s="28">
        <f>'Signal 2'!$E148</f>
        <v>0</v>
      </c>
      <c r="H146" s="28">
        <f>'Signal 3'!$E148</f>
        <v>0</v>
      </c>
      <c r="I146" s="28">
        <f>'Signal 4'!$E148</f>
        <v>0</v>
      </c>
      <c r="J146" s="28">
        <f>'Signal 5'!$E148</f>
        <v>0</v>
      </c>
      <c r="K146" s="28">
        <f>'Signal 6'!$E148</f>
        <v>0</v>
      </c>
      <c r="L146" s="28">
        <f>'Signal 7'!$E148</f>
        <v>0</v>
      </c>
      <c r="M146" s="28">
        <f>'Signal 8'!$E148</f>
        <v>0</v>
      </c>
      <c r="N146" s="28">
        <f>'Signal 9'!$E148</f>
        <v>0</v>
      </c>
      <c r="O146" s="28">
        <f>'Signal 10'!$E148</f>
        <v>0</v>
      </c>
      <c r="P146" s="28">
        <f>'Signal 11'!$E148</f>
        <v>0</v>
      </c>
      <c r="Q146" s="28">
        <f>'Signal 12'!$E148</f>
        <v>0</v>
      </c>
      <c r="R146" s="28">
        <f>'Signal 13'!$E148</f>
        <v>0</v>
      </c>
      <c r="S146" s="28">
        <f>'Signal 14'!$E148</f>
        <v>0</v>
      </c>
      <c r="T146" s="379">
        <f>'Signal 15'!$E148</f>
        <v>0</v>
      </c>
      <c r="U146" s="219">
        <f t="shared" si="11"/>
        <v>0</v>
      </c>
      <c r="V146" s="339">
        <f t="shared" si="6"/>
        <v>0</v>
      </c>
      <c r="W146" s="243"/>
      <c r="Z146" s="122">
        <f>Master[[#This Row],[Total cost per item]]</f>
        <v>0</v>
      </c>
    </row>
    <row r="147" spans="1:26" x14ac:dyDescent="0.25">
      <c r="A147" s="16" t="s">
        <v>29</v>
      </c>
      <c r="B147" s="166">
        <v>10450</v>
      </c>
      <c r="C147" s="179" t="s">
        <v>379</v>
      </c>
      <c r="D147" s="190" t="s">
        <v>31</v>
      </c>
      <c r="E147" s="309"/>
      <c r="F147" s="320">
        <f>'01-003'!$E149</f>
        <v>0</v>
      </c>
      <c r="G147" s="28">
        <f>'Signal 2'!$E149</f>
        <v>0</v>
      </c>
      <c r="H147" s="28">
        <f>'Signal 3'!$E149</f>
        <v>0</v>
      </c>
      <c r="I147" s="28">
        <f>'Signal 4'!$E149</f>
        <v>0</v>
      </c>
      <c r="J147" s="28">
        <f>'Signal 5'!$E149</f>
        <v>0</v>
      </c>
      <c r="K147" s="28">
        <f>'Signal 6'!$E149</f>
        <v>0</v>
      </c>
      <c r="L147" s="28">
        <f>'Signal 7'!$E149</f>
        <v>0</v>
      </c>
      <c r="M147" s="28">
        <f>'Signal 8'!$E149</f>
        <v>0</v>
      </c>
      <c r="N147" s="28">
        <f>'Signal 9'!$E149</f>
        <v>0</v>
      </c>
      <c r="O147" s="28">
        <f>'Signal 10'!$E149</f>
        <v>0</v>
      </c>
      <c r="P147" s="28">
        <f>'Signal 11'!$E149</f>
        <v>0</v>
      </c>
      <c r="Q147" s="28">
        <f>'Signal 12'!$E149</f>
        <v>0</v>
      </c>
      <c r="R147" s="28">
        <f>'Signal 13'!$E149</f>
        <v>0</v>
      </c>
      <c r="S147" s="28">
        <f>'Signal 14'!$E149</f>
        <v>0</v>
      </c>
      <c r="T147" s="379">
        <f>'Signal 15'!$E149</f>
        <v>0</v>
      </c>
      <c r="U147" s="219">
        <f t="shared" si="11"/>
        <v>0</v>
      </c>
      <c r="V147" s="339">
        <f t="shared" si="6"/>
        <v>0</v>
      </c>
      <c r="W147" s="243"/>
      <c r="Z147" s="122">
        <f>Master[[#This Row],[Total cost per item]]</f>
        <v>0</v>
      </c>
    </row>
    <row r="148" spans="1:26" x14ac:dyDescent="0.25">
      <c r="A148" s="16" t="s">
        <v>29</v>
      </c>
      <c r="B148" s="166">
        <v>10500</v>
      </c>
      <c r="C148" s="179" t="s">
        <v>380</v>
      </c>
      <c r="D148" s="190" t="s">
        <v>31</v>
      </c>
      <c r="E148" s="309"/>
      <c r="F148" s="320">
        <f>'01-003'!$E150</f>
        <v>0</v>
      </c>
      <c r="G148" s="28">
        <f>'Signal 2'!$E150</f>
        <v>0</v>
      </c>
      <c r="H148" s="28">
        <f>'Signal 3'!$E150</f>
        <v>0</v>
      </c>
      <c r="I148" s="28">
        <f>'Signal 4'!$E150</f>
        <v>0</v>
      </c>
      <c r="J148" s="28">
        <f>'Signal 5'!$E150</f>
        <v>0</v>
      </c>
      <c r="K148" s="28">
        <f>'Signal 6'!$E150</f>
        <v>0</v>
      </c>
      <c r="L148" s="28">
        <f>'Signal 7'!$E150</f>
        <v>0</v>
      </c>
      <c r="M148" s="28">
        <f>'Signal 8'!$E150</f>
        <v>0</v>
      </c>
      <c r="N148" s="28">
        <f>'Signal 9'!$E150</f>
        <v>0</v>
      </c>
      <c r="O148" s="28">
        <f>'Signal 10'!$E150</f>
        <v>0</v>
      </c>
      <c r="P148" s="28">
        <f>'Signal 11'!$E150</f>
        <v>0</v>
      </c>
      <c r="Q148" s="28">
        <f>'Signal 12'!$E150</f>
        <v>0</v>
      </c>
      <c r="R148" s="28">
        <f>'Signal 13'!$E150</f>
        <v>0</v>
      </c>
      <c r="S148" s="28">
        <f>'Signal 14'!$E150</f>
        <v>0</v>
      </c>
      <c r="T148" s="379">
        <f>'Signal 15'!$E150</f>
        <v>0</v>
      </c>
      <c r="U148" s="219">
        <f t="shared" si="11"/>
        <v>0</v>
      </c>
      <c r="V148" s="339">
        <f t="shared" si="6"/>
        <v>0</v>
      </c>
      <c r="W148" s="243"/>
      <c r="Z148" s="122">
        <f>Master[[#This Row],[Total cost per item]]</f>
        <v>0</v>
      </c>
    </row>
    <row r="149" spans="1:26" x14ac:dyDescent="0.25">
      <c r="A149" s="16" t="s">
        <v>29</v>
      </c>
      <c r="B149" s="166">
        <v>10550</v>
      </c>
      <c r="C149" s="179" t="s">
        <v>381</v>
      </c>
      <c r="D149" s="190" t="s">
        <v>31</v>
      </c>
      <c r="E149" s="309"/>
      <c r="F149" s="320">
        <f>'01-003'!$E151</f>
        <v>0</v>
      </c>
      <c r="G149" s="28">
        <f>'Signal 2'!$E151</f>
        <v>0</v>
      </c>
      <c r="H149" s="28">
        <f>'Signal 3'!$E151</f>
        <v>0</v>
      </c>
      <c r="I149" s="28">
        <f>'Signal 4'!$E151</f>
        <v>0</v>
      </c>
      <c r="J149" s="28">
        <f>'Signal 5'!$E151</f>
        <v>0</v>
      </c>
      <c r="K149" s="28">
        <f>'Signal 6'!$E151</f>
        <v>0</v>
      </c>
      <c r="L149" s="28">
        <f>'Signal 7'!$E151</f>
        <v>0</v>
      </c>
      <c r="M149" s="28">
        <f>'Signal 8'!$E151</f>
        <v>0</v>
      </c>
      <c r="N149" s="28">
        <f>'Signal 9'!$E151</f>
        <v>0</v>
      </c>
      <c r="O149" s="28">
        <f>'Signal 10'!$E151</f>
        <v>0</v>
      </c>
      <c r="P149" s="28">
        <f>'Signal 11'!$E151</f>
        <v>0</v>
      </c>
      <c r="Q149" s="28">
        <f>'Signal 12'!$E151</f>
        <v>0</v>
      </c>
      <c r="R149" s="28">
        <f>'Signal 13'!$E151</f>
        <v>0</v>
      </c>
      <c r="S149" s="28">
        <f>'Signal 14'!$E151</f>
        <v>0</v>
      </c>
      <c r="T149" s="379">
        <f>'Signal 15'!$E151</f>
        <v>0</v>
      </c>
      <c r="U149" s="219">
        <f t="shared" si="11"/>
        <v>0</v>
      </c>
      <c r="V149" s="339">
        <f t="shared" si="6"/>
        <v>0</v>
      </c>
      <c r="W149" s="243"/>
      <c r="Z149" s="122">
        <f>Master[[#This Row],[Total cost per item]]</f>
        <v>0</v>
      </c>
    </row>
    <row r="150" spans="1:26" x14ac:dyDescent="0.25">
      <c r="A150" s="16" t="s">
        <v>29</v>
      </c>
      <c r="B150" s="166">
        <v>10600</v>
      </c>
      <c r="C150" s="179" t="s">
        <v>382</v>
      </c>
      <c r="D150" s="190" t="s">
        <v>31</v>
      </c>
      <c r="E150" s="309"/>
      <c r="F150" s="320">
        <f>'01-003'!$E152</f>
        <v>0</v>
      </c>
      <c r="G150" s="28">
        <f>'Signal 2'!$E152</f>
        <v>0</v>
      </c>
      <c r="H150" s="28">
        <f>'Signal 3'!$E152</f>
        <v>0</v>
      </c>
      <c r="I150" s="28">
        <f>'Signal 4'!$E152</f>
        <v>0</v>
      </c>
      <c r="J150" s="28">
        <f>'Signal 5'!$E152</f>
        <v>0</v>
      </c>
      <c r="K150" s="28">
        <f>'Signal 6'!$E152</f>
        <v>0</v>
      </c>
      <c r="L150" s="28">
        <f>'Signal 7'!$E152</f>
        <v>0</v>
      </c>
      <c r="M150" s="28">
        <f>'Signal 8'!$E152</f>
        <v>0</v>
      </c>
      <c r="N150" s="28">
        <f>'Signal 9'!$E152</f>
        <v>0</v>
      </c>
      <c r="O150" s="28">
        <f>'Signal 10'!$E152</f>
        <v>0</v>
      </c>
      <c r="P150" s="28">
        <f>'Signal 11'!$E152</f>
        <v>0</v>
      </c>
      <c r="Q150" s="28">
        <f>'Signal 12'!$E152</f>
        <v>0</v>
      </c>
      <c r="R150" s="28">
        <f>'Signal 13'!$E152</f>
        <v>0</v>
      </c>
      <c r="S150" s="28">
        <f>'Signal 14'!$E152</f>
        <v>0</v>
      </c>
      <c r="T150" s="379">
        <f>'Signal 15'!$E152</f>
        <v>0</v>
      </c>
      <c r="U150" s="219">
        <f t="shared" si="11"/>
        <v>0</v>
      </c>
      <c r="V150" s="339">
        <f t="shared" si="6"/>
        <v>0</v>
      </c>
      <c r="W150" s="243"/>
      <c r="Z150" s="122">
        <f>Master[[#This Row],[Total cost per item]]</f>
        <v>0</v>
      </c>
    </row>
    <row r="151" spans="1:26" x14ac:dyDescent="0.25">
      <c r="A151" s="16" t="s">
        <v>29</v>
      </c>
      <c r="B151" s="166">
        <v>10650</v>
      </c>
      <c r="C151" s="179" t="s">
        <v>383</v>
      </c>
      <c r="D151" s="190" t="s">
        <v>31</v>
      </c>
      <c r="E151" s="309"/>
      <c r="F151" s="320">
        <f>'01-003'!$E153</f>
        <v>0</v>
      </c>
      <c r="G151" s="28">
        <f>'Signal 2'!$E153</f>
        <v>0</v>
      </c>
      <c r="H151" s="28">
        <f>'Signal 3'!$E153</f>
        <v>0</v>
      </c>
      <c r="I151" s="28">
        <f>'Signal 4'!$E153</f>
        <v>0</v>
      </c>
      <c r="J151" s="28">
        <f>'Signal 5'!$E153</f>
        <v>0</v>
      </c>
      <c r="K151" s="28">
        <f>'Signal 6'!$E153</f>
        <v>0</v>
      </c>
      <c r="L151" s="28">
        <f>'Signal 7'!$E153</f>
        <v>0</v>
      </c>
      <c r="M151" s="28">
        <f>'Signal 8'!$E153</f>
        <v>0</v>
      </c>
      <c r="N151" s="28">
        <f>'Signal 9'!$E153</f>
        <v>0</v>
      </c>
      <c r="O151" s="28">
        <f>'Signal 10'!$E153</f>
        <v>0</v>
      </c>
      <c r="P151" s="28">
        <f>'Signal 11'!$E153</f>
        <v>0</v>
      </c>
      <c r="Q151" s="28">
        <f>'Signal 12'!$E153</f>
        <v>0</v>
      </c>
      <c r="R151" s="28">
        <f>'Signal 13'!$E153</f>
        <v>0</v>
      </c>
      <c r="S151" s="28">
        <f>'Signal 14'!$E153</f>
        <v>0</v>
      </c>
      <c r="T151" s="379">
        <f>'Signal 15'!$E153</f>
        <v>0</v>
      </c>
      <c r="U151" s="219">
        <f t="shared" si="11"/>
        <v>0</v>
      </c>
      <c r="V151" s="339">
        <f t="shared" si="6"/>
        <v>0</v>
      </c>
      <c r="W151" s="243"/>
      <c r="Z151" s="122">
        <f>Master[[#This Row],[Total cost per item]]</f>
        <v>0</v>
      </c>
    </row>
    <row r="152" spans="1:26" x14ac:dyDescent="0.25">
      <c r="A152" s="16" t="s">
        <v>29</v>
      </c>
      <c r="B152" s="166">
        <v>10700</v>
      </c>
      <c r="C152" s="180" t="s">
        <v>384</v>
      </c>
      <c r="D152" s="190" t="s">
        <v>31</v>
      </c>
      <c r="E152" s="309"/>
      <c r="F152" s="320">
        <f>'01-003'!$E154</f>
        <v>0</v>
      </c>
      <c r="G152" s="28">
        <f>'Signal 2'!$E154</f>
        <v>0</v>
      </c>
      <c r="H152" s="28">
        <f>'Signal 3'!$E154</f>
        <v>0</v>
      </c>
      <c r="I152" s="28">
        <f>'Signal 4'!$E154</f>
        <v>0</v>
      </c>
      <c r="J152" s="28">
        <f>'Signal 5'!$E154</f>
        <v>0</v>
      </c>
      <c r="K152" s="28">
        <f>'Signal 6'!$E154</f>
        <v>0</v>
      </c>
      <c r="L152" s="28">
        <f>'Signal 7'!$E154</f>
        <v>0</v>
      </c>
      <c r="M152" s="28">
        <f>'Signal 8'!$E154</f>
        <v>0</v>
      </c>
      <c r="N152" s="28">
        <f>'Signal 9'!$E154</f>
        <v>0</v>
      </c>
      <c r="O152" s="28">
        <f>'Signal 10'!$E154</f>
        <v>0</v>
      </c>
      <c r="P152" s="28">
        <f>'Signal 11'!$E154</f>
        <v>0</v>
      </c>
      <c r="Q152" s="28">
        <f>'Signal 12'!$E154</f>
        <v>0</v>
      </c>
      <c r="R152" s="28">
        <f>'Signal 13'!$E154</f>
        <v>0</v>
      </c>
      <c r="S152" s="28">
        <f>'Signal 14'!$E154</f>
        <v>0</v>
      </c>
      <c r="T152" s="379">
        <f>'Signal 15'!$E154</f>
        <v>0</v>
      </c>
      <c r="U152" s="219">
        <f t="shared" si="11"/>
        <v>0</v>
      </c>
      <c r="V152" s="339">
        <f t="shared" si="6"/>
        <v>0</v>
      </c>
      <c r="W152" s="243"/>
      <c r="Z152" s="122">
        <f>Master[[#This Row],[Total cost per item]]</f>
        <v>0</v>
      </c>
    </row>
    <row r="153" spans="1:26" x14ac:dyDescent="0.25">
      <c r="A153" s="256"/>
      <c r="B153" s="257"/>
      <c r="C153" s="261"/>
      <c r="D153" s="248"/>
      <c r="E153" s="310"/>
      <c r="F153" s="320">
        <f>'01-003'!$E155</f>
        <v>0</v>
      </c>
      <c r="G153" s="28">
        <f>'Signal 2'!$E155</f>
        <v>0</v>
      </c>
      <c r="H153" s="28">
        <f>'Signal 3'!$E155</f>
        <v>0</v>
      </c>
      <c r="I153" s="28">
        <f>'Signal 4'!$E155</f>
        <v>0</v>
      </c>
      <c r="J153" s="28">
        <f>'Signal 5'!$E155</f>
        <v>0</v>
      </c>
      <c r="K153" s="28">
        <f>'Signal 6'!$E155</f>
        <v>0</v>
      </c>
      <c r="L153" s="28">
        <f>'Signal 7'!$E155</f>
        <v>0</v>
      </c>
      <c r="M153" s="28">
        <f>'Signal 8'!$E155</f>
        <v>0</v>
      </c>
      <c r="N153" s="28">
        <f>'Signal 9'!$E155</f>
        <v>0</v>
      </c>
      <c r="O153" s="28">
        <f>'Signal 10'!$E155</f>
        <v>0</v>
      </c>
      <c r="P153" s="28">
        <f>'Signal 11'!$E155</f>
        <v>0</v>
      </c>
      <c r="Q153" s="28">
        <f>'Signal 12'!$E155</f>
        <v>0</v>
      </c>
      <c r="R153" s="28">
        <f>'Signal 13'!$E155</f>
        <v>0</v>
      </c>
      <c r="S153" s="28">
        <f>'Signal 14'!$E155</f>
        <v>0</v>
      </c>
      <c r="T153" s="379">
        <f>'Signal 15'!$E155</f>
        <v>0</v>
      </c>
      <c r="U153" s="219">
        <f t="shared" ref="U153:U154" si="20">SUM(F153:T153)</f>
        <v>0</v>
      </c>
      <c r="V153" s="340">
        <f t="shared" ref="V153:V154" si="21">U153*E153</f>
        <v>0</v>
      </c>
      <c r="W153" s="243"/>
      <c r="Z153" s="122">
        <f>Master[[#This Row],[Total cost per item]]</f>
        <v>0</v>
      </c>
    </row>
    <row r="154" spans="1:26" x14ac:dyDescent="0.25">
      <c r="A154" s="256"/>
      <c r="B154" s="257"/>
      <c r="C154" s="261"/>
      <c r="D154" s="248"/>
      <c r="E154" s="310"/>
      <c r="F154" s="320">
        <f>'01-003'!$E156</f>
        <v>0</v>
      </c>
      <c r="G154" s="28">
        <f>'Signal 2'!$E156</f>
        <v>0</v>
      </c>
      <c r="H154" s="28">
        <f>'Signal 3'!$E156</f>
        <v>0</v>
      </c>
      <c r="I154" s="28">
        <f>'Signal 4'!$E156</f>
        <v>0</v>
      </c>
      <c r="J154" s="28">
        <f>'Signal 5'!$E156</f>
        <v>0</v>
      </c>
      <c r="K154" s="28">
        <f>'Signal 6'!$E156</f>
        <v>0</v>
      </c>
      <c r="L154" s="28">
        <f>'Signal 7'!$E156</f>
        <v>0</v>
      </c>
      <c r="M154" s="28">
        <f>'Signal 8'!$E156</f>
        <v>0</v>
      </c>
      <c r="N154" s="28">
        <f>'Signal 9'!$E156</f>
        <v>0</v>
      </c>
      <c r="O154" s="28">
        <f>'Signal 10'!$E156</f>
        <v>0</v>
      </c>
      <c r="P154" s="28">
        <f>'Signal 11'!$E156</f>
        <v>0</v>
      </c>
      <c r="Q154" s="28">
        <f>'Signal 12'!$E156</f>
        <v>0</v>
      </c>
      <c r="R154" s="28">
        <f>'Signal 13'!$E156</f>
        <v>0</v>
      </c>
      <c r="S154" s="28">
        <f>'Signal 14'!$E156</f>
        <v>0</v>
      </c>
      <c r="T154" s="379">
        <f>'Signal 15'!$E156</f>
        <v>0</v>
      </c>
      <c r="U154" s="219">
        <f t="shared" si="20"/>
        <v>0</v>
      </c>
      <c r="V154" s="340">
        <f t="shared" si="21"/>
        <v>0</v>
      </c>
      <c r="W154" s="243"/>
      <c r="Z154" s="122">
        <f>Master[[#This Row],[Total cost per item]]</f>
        <v>0</v>
      </c>
    </row>
    <row r="155" spans="1:26" x14ac:dyDescent="0.25">
      <c r="A155" s="256"/>
      <c r="B155" s="257"/>
      <c r="C155" s="261"/>
      <c r="D155" s="248"/>
      <c r="E155" s="310"/>
      <c r="F155" s="320">
        <f>'01-003'!$E157</f>
        <v>0</v>
      </c>
      <c r="G155" s="28">
        <f>'Signal 2'!$E157</f>
        <v>0</v>
      </c>
      <c r="H155" s="28">
        <f>'Signal 3'!$E157</f>
        <v>0</v>
      </c>
      <c r="I155" s="28">
        <f>'Signal 4'!$E157</f>
        <v>0</v>
      </c>
      <c r="J155" s="28">
        <f>'Signal 5'!$E157</f>
        <v>0</v>
      </c>
      <c r="K155" s="28">
        <f>'Signal 6'!$E157</f>
        <v>0</v>
      </c>
      <c r="L155" s="28">
        <f>'Signal 7'!$E157</f>
        <v>0</v>
      </c>
      <c r="M155" s="28">
        <f>'Signal 8'!$E157</f>
        <v>0</v>
      </c>
      <c r="N155" s="28">
        <f>'Signal 9'!$E157</f>
        <v>0</v>
      </c>
      <c r="O155" s="28">
        <f>'Signal 10'!$E157</f>
        <v>0</v>
      </c>
      <c r="P155" s="28">
        <f>'Signal 11'!$E157</f>
        <v>0</v>
      </c>
      <c r="Q155" s="28">
        <f>'Signal 12'!$E157</f>
        <v>0</v>
      </c>
      <c r="R155" s="28">
        <f>'Signal 13'!$E157</f>
        <v>0</v>
      </c>
      <c r="S155" s="28">
        <f>'Signal 14'!$E157</f>
        <v>0</v>
      </c>
      <c r="T155" s="379">
        <f>'Signal 15'!$E157</f>
        <v>0</v>
      </c>
      <c r="U155" s="219">
        <f>SUM(F155:T155)</f>
        <v>0</v>
      </c>
      <c r="V155" s="340">
        <f>U155*E155</f>
        <v>0</v>
      </c>
      <c r="W155" s="243"/>
      <c r="Z155" s="122">
        <f>Master[[#This Row],[Total cost per item]]</f>
        <v>0</v>
      </c>
    </row>
    <row r="156" spans="1:26" x14ac:dyDescent="0.25">
      <c r="A156" s="256"/>
      <c r="B156" s="257"/>
      <c r="C156" s="261"/>
      <c r="D156" s="248"/>
      <c r="E156" s="310"/>
      <c r="F156" s="320">
        <f>'01-003'!$E158</f>
        <v>0</v>
      </c>
      <c r="G156" s="28">
        <f>'Signal 2'!$E158</f>
        <v>0</v>
      </c>
      <c r="H156" s="28">
        <f>'Signal 3'!$E158</f>
        <v>0</v>
      </c>
      <c r="I156" s="28">
        <f>'Signal 4'!$E158</f>
        <v>0</v>
      </c>
      <c r="J156" s="28">
        <f>'Signal 5'!$E158</f>
        <v>0</v>
      </c>
      <c r="K156" s="28">
        <f>'Signal 6'!$E158</f>
        <v>0</v>
      </c>
      <c r="L156" s="28">
        <f>'Signal 7'!$E158</f>
        <v>0</v>
      </c>
      <c r="M156" s="28">
        <f>'Signal 8'!$E158</f>
        <v>0</v>
      </c>
      <c r="N156" s="28">
        <f>'Signal 9'!$E158</f>
        <v>0</v>
      </c>
      <c r="O156" s="28">
        <f>'Signal 10'!$E158</f>
        <v>0</v>
      </c>
      <c r="P156" s="28">
        <f>'Signal 11'!$E158</f>
        <v>0</v>
      </c>
      <c r="Q156" s="28">
        <f>'Signal 12'!$E158</f>
        <v>0</v>
      </c>
      <c r="R156" s="28">
        <f>'Signal 13'!$E158</f>
        <v>0</v>
      </c>
      <c r="S156" s="28">
        <f>'Signal 14'!$E158</f>
        <v>0</v>
      </c>
      <c r="T156" s="379">
        <f>'Signal 15'!$E158</f>
        <v>0</v>
      </c>
      <c r="U156" s="219">
        <f>SUM(F156:T156)</f>
        <v>0</v>
      </c>
      <c r="V156" s="340">
        <f>U156*E156</f>
        <v>0</v>
      </c>
      <c r="W156" s="243"/>
      <c r="Z156" s="122">
        <f>Master[[#This Row],[Total cost per item]]</f>
        <v>0</v>
      </c>
    </row>
    <row r="157" spans="1:26" x14ac:dyDescent="0.25">
      <c r="A157" s="16" t="s">
        <v>29</v>
      </c>
      <c r="B157" s="166">
        <v>22520</v>
      </c>
      <c r="C157" s="180" t="s">
        <v>385</v>
      </c>
      <c r="D157" s="190" t="s">
        <v>31</v>
      </c>
      <c r="E157" s="309"/>
      <c r="F157" s="320">
        <f>'01-003'!$E159</f>
        <v>0</v>
      </c>
      <c r="G157" s="28">
        <f>'Signal 2'!$E159</f>
        <v>0</v>
      </c>
      <c r="H157" s="28">
        <f>'Signal 3'!$E159</f>
        <v>0</v>
      </c>
      <c r="I157" s="28">
        <f>'Signal 4'!$E159</f>
        <v>0</v>
      </c>
      <c r="J157" s="28">
        <f>'Signal 5'!$E159</f>
        <v>0</v>
      </c>
      <c r="K157" s="28">
        <f>'Signal 6'!$E159</f>
        <v>0</v>
      </c>
      <c r="L157" s="28">
        <f>'Signal 7'!$E159</f>
        <v>0</v>
      </c>
      <c r="M157" s="28">
        <f>'Signal 8'!$E159</f>
        <v>0</v>
      </c>
      <c r="N157" s="28">
        <f>'Signal 9'!$E159</f>
        <v>0</v>
      </c>
      <c r="O157" s="28">
        <f>'Signal 10'!$E159</f>
        <v>0</v>
      </c>
      <c r="P157" s="28">
        <f>'Signal 11'!$E159</f>
        <v>0</v>
      </c>
      <c r="Q157" s="28">
        <f>'Signal 12'!$E159</f>
        <v>0</v>
      </c>
      <c r="R157" s="28">
        <f>'Signal 13'!$E159</f>
        <v>0</v>
      </c>
      <c r="S157" s="28">
        <f>'Signal 14'!$E159</f>
        <v>0</v>
      </c>
      <c r="T157" s="379">
        <f>'Signal 15'!$E159</f>
        <v>0</v>
      </c>
      <c r="U157" s="219">
        <f t="shared" si="11"/>
        <v>0</v>
      </c>
      <c r="V157" s="339">
        <f t="shared" si="6"/>
        <v>0</v>
      </c>
      <c r="W157" s="243"/>
      <c r="Z157" s="122">
        <f>Master[[#This Row],[Total cost per item]]</f>
        <v>0</v>
      </c>
    </row>
    <row r="158" spans="1:26" x14ac:dyDescent="0.25">
      <c r="A158" s="16" t="s">
        <v>29</v>
      </c>
      <c r="B158" s="167">
        <v>22525</v>
      </c>
      <c r="C158" s="180" t="s">
        <v>386</v>
      </c>
      <c r="D158" s="190" t="s">
        <v>31</v>
      </c>
      <c r="E158" s="309"/>
      <c r="F158" s="320">
        <f>'01-003'!$E160</f>
        <v>0</v>
      </c>
      <c r="G158" s="28">
        <f>'Signal 2'!$E160</f>
        <v>0</v>
      </c>
      <c r="H158" s="28">
        <f>'Signal 3'!$E160</f>
        <v>0</v>
      </c>
      <c r="I158" s="28">
        <f>'Signal 4'!$E160</f>
        <v>0</v>
      </c>
      <c r="J158" s="28">
        <f>'Signal 5'!$E160</f>
        <v>0</v>
      </c>
      <c r="K158" s="28">
        <f>'Signal 6'!$E160</f>
        <v>0</v>
      </c>
      <c r="L158" s="28">
        <f>'Signal 7'!$E160</f>
        <v>0</v>
      </c>
      <c r="M158" s="28">
        <f>'Signal 8'!$E160</f>
        <v>0</v>
      </c>
      <c r="N158" s="28">
        <f>'Signal 9'!$E160</f>
        <v>0</v>
      </c>
      <c r="O158" s="28">
        <f>'Signal 10'!$E160</f>
        <v>0</v>
      </c>
      <c r="P158" s="28">
        <f>'Signal 11'!$E160</f>
        <v>0</v>
      </c>
      <c r="Q158" s="28">
        <f>'Signal 12'!$E160</f>
        <v>0</v>
      </c>
      <c r="R158" s="28">
        <f>'Signal 13'!$E160</f>
        <v>0</v>
      </c>
      <c r="S158" s="28">
        <f>'Signal 14'!$E160</f>
        <v>0</v>
      </c>
      <c r="T158" s="379">
        <f>'Signal 15'!$E160</f>
        <v>0</v>
      </c>
      <c r="U158" s="219">
        <f t="shared" si="11"/>
        <v>0</v>
      </c>
      <c r="V158" s="339">
        <f t="shared" si="6"/>
        <v>0</v>
      </c>
      <c r="W158" s="243"/>
      <c r="Z158" s="122">
        <f>Master[[#This Row],[Total cost per item]]</f>
        <v>0</v>
      </c>
    </row>
    <row r="159" spans="1:26" x14ac:dyDescent="0.25">
      <c r="A159" s="16" t="s">
        <v>29</v>
      </c>
      <c r="B159" s="166">
        <v>23025</v>
      </c>
      <c r="C159" s="180" t="s">
        <v>387</v>
      </c>
      <c r="D159" s="190" t="s">
        <v>31</v>
      </c>
      <c r="E159" s="309"/>
      <c r="F159" s="320">
        <f>'01-003'!$E161</f>
        <v>0</v>
      </c>
      <c r="G159" s="28">
        <f>'Signal 2'!$E161</f>
        <v>0</v>
      </c>
      <c r="H159" s="28">
        <f>'Signal 3'!$E161</f>
        <v>0</v>
      </c>
      <c r="I159" s="28">
        <f>'Signal 4'!$E161</f>
        <v>0</v>
      </c>
      <c r="J159" s="28">
        <f>'Signal 5'!$E161</f>
        <v>0</v>
      </c>
      <c r="K159" s="28">
        <f>'Signal 6'!$E161</f>
        <v>0</v>
      </c>
      <c r="L159" s="28">
        <f>'Signal 7'!$E161</f>
        <v>0</v>
      </c>
      <c r="M159" s="28">
        <f>'Signal 8'!$E161</f>
        <v>0</v>
      </c>
      <c r="N159" s="28">
        <f>'Signal 9'!$E161</f>
        <v>0</v>
      </c>
      <c r="O159" s="28">
        <f>'Signal 10'!$E161</f>
        <v>0</v>
      </c>
      <c r="P159" s="28">
        <f>'Signal 11'!$E161</f>
        <v>0</v>
      </c>
      <c r="Q159" s="28">
        <f>'Signal 12'!$E161</f>
        <v>0</v>
      </c>
      <c r="R159" s="28">
        <f>'Signal 13'!$E161</f>
        <v>0</v>
      </c>
      <c r="S159" s="28">
        <f>'Signal 14'!$E161</f>
        <v>0</v>
      </c>
      <c r="T159" s="379">
        <f>'Signal 15'!$E161</f>
        <v>0</v>
      </c>
      <c r="U159" s="219">
        <f t="shared" si="11"/>
        <v>0</v>
      </c>
      <c r="V159" s="339">
        <f t="shared" si="6"/>
        <v>0</v>
      </c>
      <c r="W159" s="243"/>
      <c r="Z159" s="122">
        <f>Master[[#This Row],[Total cost per item]]</f>
        <v>0</v>
      </c>
    </row>
    <row r="160" spans="1:26" x14ac:dyDescent="0.25">
      <c r="A160" s="16" t="s">
        <v>29</v>
      </c>
      <c r="B160" s="166">
        <v>23520</v>
      </c>
      <c r="C160" s="180" t="s">
        <v>388</v>
      </c>
      <c r="D160" s="190" t="s">
        <v>31</v>
      </c>
      <c r="E160" s="309"/>
      <c r="F160" s="320">
        <f>'01-003'!$E162</f>
        <v>0</v>
      </c>
      <c r="G160" s="28">
        <f>'Signal 2'!$E162</f>
        <v>0</v>
      </c>
      <c r="H160" s="28">
        <f>'Signal 3'!$E162</f>
        <v>0</v>
      </c>
      <c r="I160" s="28">
        <f>'Signal 4'!$E162</f>
        <v>0</v>
      </c>
      <c r="J160" s="28">
        <f>'Signal 5'!$E162</f>
        <v>0</v>
      </c>
      <c r="K160" s="28">
        <f>'Signal 6'!$E162</f>
        <v>0</v>
      </c>
      <c r="L160" s="28">
        <f>'Signal 7'!$E162</f>
        <v>0</v>
      </c>
      <c r="M160" s="28">
        <f>'Signal 8'!$E162</f>
        <v>0</v>
      </c>
      <c r="N160" s="28">
        <f>'Signal 9'!$E162</f>
        <v>0</v>
      </c>
      <c r="O160" s="28">
        <f>'Signal 10'!$E162</f>
        <v>0</v>
      </c>
      <c r="P160" s="28">
        <f>'Signal 11'!$E162</f>
        <v>0</v>
      </c>
      <c r="Q160" s="28">
        <f>'Signal 12'!$E162</f>
        <v>0</v>
      </c>
      <c r="R160" s="28">
        <f>'Signal 13'!$E162</f>
        <v>0</v>
      </c>
      <c r="S160" s="28">
        <f>'Signal 14'!$E162</f>
        <v>0</v>
      </c>
      <c r="T160" s="379">
        <f>'Signal 15'!$E162</f>
        <v>0</v>
      </c>
      <c r="U160" s="219">
        <f t="shared" si="11"/>
        <v>0</v>
      </c>
      <c r="V160" s="339">
        <f t="shared" si="6"/>
        <v>0</v>
      </c>
      <c r="W160" s="243"/>
      <c r="Z160" s="122">
        <f>Master[[#This Row],[Total cost per item]]</f>
        <v>0</v>
      </c>
    </row>
    <row r="161" spans="1:26" x14ac:dyDescent="0.25">
      <c r="A161" s="16" t="s">
        <v>29</v>
      </c>
      <c r="B161" s="166">
        <v>23525</v>
      </c>
      <c r="C161" s="180" t="s">
        <v>389</v>
      </c>
      <c r="D161" s="190" t="s">
        <v>31</v>
      </c>
      <c r="E161" s="309"/>
      <c r="F161" s="320">
        <f>'01-003'!$E163</f>
        <v>0</v>
      </c>
      <c r="G161" s="28">
        <f>'Signal 2'!$E163</f>
        <v>0</v>
      </c>
      <c r="H161" s="28">
        <f>'Signal 3'!$E163</f>
        <v>0</v>
      </c>
      <c r="I161" s="28">
        <f>'Signal 4'!$E163</f>
        <v>0</v>
      </c>
      <c r="J161" s="28">
        <f>'Signal 5'!$E163</f>
        <v>0</v>
      </c>
      <c r="K161" s="28">
        <f>'Signal 6'!$E163</f>
        <v>0</v>
      </c>
      <c r="L161" s="28">
        <f>'Signal 7'!$E163</f>
        <v>0</v>
      </c>
      <c r="M161" s="28">
        <f>'Signal 8'!$E163</f>
        <v>0</v>
      </c>
      <c r="N161" s="28">
        <f>'Signal 9'!$E163</f>
        <v>0</v>
      </c>
      <c r="O161" s="28">
        <f>'Signal 10'!$E163</f>
        <v>0</v>
      </c>
      <c r="P161" s="28">
        <f>'Signal 11'!$E163</f>
        <v>0</v>
      </c>
      <c r="Q161" s="28">
        <f>'Signal 12'!$E163</f>
        <v>0</v>
      </c>
      <c r="R161" s="28">
        <f>'Signal 13'!$E163</f>
        <v>0</v>
      </c>
      <c r="S161" s="28">
        <f>'Signal 14'!$E163</f>
        <v>0</v>
      </c>
      <c r="T161" s="379">
        <f>'Signal 15'!$E163</f>
        <v>0</v>
      </c>
      <c r="U161" s="219">
        <f t="shared" si="11"/>
        <v>0</v>
      </c>
      <c r="V161" s="339">
        <f t="shared" si="6"/>
        <v>0</v>
      </c>
      <c r="W161" s="243"/>
      <c r="Z161" s="122">
        <f>Master[[#This Row],[Total cost per item]]</f>
        <v>0</v>
      </c>
    </row>
    <row r="162" spans="1:26" x14ac:dyDescent="0.25">
      <c r="A162" s="16" t="s">
        <v>29</v>
      </c>
      <c r="B162" s="166">
        <v>24025</v>
      </c>
      <c r="C162" s="180" t="s">
        <v>390</v>
      </c>
      <c r="D162" s="190" t="s">
        <v>31</v>
      </c>
      <c r="E162" s="309"/>
      <c r="F162" s="320">
        <f>'01-003'!$E164</f>
        <v>0</v>
      </c>
      <c r="G162" s="28">
        <f>'Signal 2'!$E164</f>
        <v>0</v>
      </c>
      <c r="H162" s="28">
        <f>'Signal 3'!$E164</f>
        <v>0</v>
      </c>
      <c r="I162" s="28">
        <f>'Signal 4'!$E164</f>
        <v>0</v>
      </c>
      <c r="J162" s="28">
        <f>'Signal 5'!$E164</f>
        <v>0</v>
      </c>
      <c r="K162" s="28">
        <f>'Signal 6'!$E164</f>
        <v>0</v>
      </c>
      <c r="L162" s="28">
        <f>'Signal 7'!$E164</f>
        <v>0</v>
      </c>
      <c r="M162" s="28">
        <f>'Signal 8'!$E164</f>
        <v>0</v>
      </c>
      <c r="N162" s="28">
        <f>'Signal 9'!$E164</f>
        <v>0</v>
      </c>
      <c r="O162" s="28">
        <f>'Signal 10'!$E164</f>
        <v>0</v>
      </c>
      <c r="P162" s="28">
        <f>'Signal 11'!$E164</f>
        <v>0</v>
      </c>
      <c r="Q162" s="28">
        <f>'Signal 12'!$E164</f>
        <v>0</v>
      </c>
      <c r="R162" s="28">
        <f>'Signal 13'!$E164</f>
        <v>0</v>
      </c>
      <c r="S162" s="28">
        <f>'Signal 14'!$E164</f>
        <v>0</v>
      </c>
      <c r="T162" s="379">
        <f>'Signal 15'!$E164</f>
        <v>0</v>
      </c>
      <c r="U162" s="219">
        <f t="shared" si="11"/>
        <v>0</v>
      </c>
      <c r="V162" s="339">
        <f t="shared" si="6"/>
        <v>0</v>
      </c>
      <c r="W162" s="243"/>
      <c r="Z162" s="122">
        <f>Master[[#This Row],[Total cost per item]]</f>
        <v>0</v>
      </c>
    </row>
    <row r="163" spans="1:26" x14ac:dyDescent="0.25">
      <c r="A163" s="16" t="s">
        <v>29</v>
      </c>
      <c r="B163" s="166">
        <v>24030</v>
      </c>
      <c r="C163" s="180" t="s">
        <v>391</v>
      </c>
      <c r="D163" s="190" t="s">
        <v>31</v>
      </c>
      <c r="E163" s="309"/>
      <c r="F163" s="320">
        <f>'01-003'!$E165</f>
        <v>0</v>
      </c>
      <c r="G163" s="28">
        <f>'Signal 2'!$E165</f>
        <v>0</v>
      </c>
      <c r="H163" s="28">
        <f>'Signal 3'!$E165</f>
        <v>0</v>
      </c>
      <c r="I163" s="28">
        <f>'Signal 4'!$E165</f>
        <v>0</v>
      </c>
      <c r="J163" s="28">
        <f>'Signal 5'!$E165</f>
        <v>0</v>
      </c>
      <c r="K163" s="28">
        <f>'Signal 6'!$E165</f>
        <v>0</v>
      </c>
      <c r="L163" s="28">
        <f>'Signal 7'!$E165</f>
        <v>0</v>
      </c>
      <c r="M163" s="28">
        <f>'Signal 8'!$E165</f>
        <v>0</v>
      </c>
      <c r="N163" s="28">
        <f>'Signal 9'!$E165</f>
        <v>0</v>
      </c>
      <c r="O163" s="28">
        <f>'Signal 10'!$E165</f>
        <v>0</v>
      </c>
      <c r="P163" s="28">
        <f>'Signal 11'!$E165</f>
        <v>0</v>
      </c>
      <c r="Q163" s="28">
        <f>'Signal 12'!$E165</f>
        <v>0</v>
      </c>
      <c r="R163" s="28">
        <f>'Signal 13'!$E165</f>
        <v>0</v>
      </c>
      <c r="S163" s="28">
        <f>'Signal 14'!$E165</f>
        <v>0</v>
      </c>
      <c r="T163" s="379">
        <f>'Signal 15'!$E165</f>
        <v>0</v>
      </c>
      <c r="U163" s="219">
        <f t="shared" si="11"/>
        <v>0</v>
      </c>
      <c r="V163" s="339">
        <f t="shared" si="6"/>
        <v>0</v>
      </c>
      <c r="W163" s="243"/>
      <c r="Z163" s="122">
        <f>Master[[#This Row],[Total cost per item]]</f>
        <v>0</v>
      </c>
    </row>
    <row r="164" spans="1:26" x14ac:dyDescent="0.25">
      <c r="A164" s="16" t="s">
        <v>29</v>
      </c>
      <c r="B164" s="166">
        <v>24035</v>
      </c>
      <c r="C164" s="180" t="s">
        <v>392</v>
      </c>
      <c r="D164" s="190" t="s">
        <v>31</v>
      </c>
      <c r="E164" s="309"/>
      <c r="F164" s="320">
        <f>'01-003'!$E166</f>
        <v>0</v>
      </c>
      <c r="G164" s="28">
        <f>'Signal 2'!$E166</f>
        <v>0</v>
      </c>
      <c r="H164" s="28">
        <f>'Signal 3'!$E166</f>
        <v>0</v>
      </c>
      <c r="I164" s="28">
        <f>'Signal 4'!$E166</f>
        <v>0</v>
      </c>
      <c r="J164" s="28">
        <f>'Signal 5'!$E166</f>
        <v>0</v>
      </c>
      <c r="K164" s="28">
        <f>'Signal 6'!$E166</f>
        <v>0</v>
      </c>
      <c r="L164" s="28">
        <f>'Signal 7'!$E166</f>
        <v>0</v>
      </c>
      <c r="M164" s="28">
        <f>'Signal 8'!$E166</f>
        <v>0</v>
      </c>
      <c r="N164" s="28">
        <f>'Signal 9'!$E166</f>
        <v>0</v>
      </c>
      <c r="O164" s="28">
        <f>'Signal 10'!$E166</f>
        <v>0</v>
      </c>
      <c r="P164" s="28">
        <f>'Signal 11'!$E166</f>
        <v>0</v>
      </c>
      <c r="Q164" s="28">
        <f>'Signal 12'!$E166</f>
        <v>0</v>
      </c>
      <c r="R164" s="28">
        <f>'Signal 13'!$E166</f>
        <v>0</v>
      </c>
      <c r="S164" s="28">
        <f>'Signal 14'!$E166</f>
        <v>0</v>
      </c>
      <c r="T164" s="379">
        <f>'Signal 15'!$E166</f>
        <v>0</v>
      </c>
      <c r="U164" s="219">
        <f t="shared" si="11"/>
        <v>0</v>
      </c>
      <c r="V164" s="339">
        <f t="shared" si="6"/>
        <v>0</v>
      </c>
      <c r="W164" s="243"/>
      <c r="Z164" s="122">
        <f>Master[[#This Row],[Total cost per item]]</f>
        <v>0</v>
      </c>
    </row>
    <row r="165" spans="1:26" x14ac:dyDescent="0.25">
      <c r="A165" s="16" t="s">
        <v>29</v>
      </c>
      <c r="B165" s="167">
        <v>24525</v>
      </c>
      <c r="C165" s="180" t="s">
        <v>393</v>
      </c>
      <c r="D165" s="190" t="s">
        <v>31</v>
      </c>
      <c r="E165" s="309"/>
      <c r="F165" s="320">
        <f>'01-003'!$E167</f>
        <v>0</v>
      </c>
      <c r="G165" s="28">
        <f>'Signal 2'!$E167</f>
        <v>0</v>
      </c>
      <c r="H165" s="28">
        <f>'Signal 3'!$E167</f>
        <v>0</v>
      </c>
      <c r="I165" s="28">
        <f>'Signal 4'!$E167</f>
        <v>0</v>
      </c>
      <c r="J165" s="28">
        <f>'Signal 5'!$E167</f>
        <v>0</v>
      </c>
      <c r="K165" s="28">
        <f>'Signal 6'!$E167</f>
        <v>0</v>
      </c>
      <c r="L165" s="28">
        <f>'Signal 7'!$E167</f>
        <v>0</v>
      </c>
      <c r="M165" s="28">
        <f>'Signal 8'!$E167</f>
        <v>0</v>
      </c>
      <c r="N165" s="28">
        <f>'Signal 9'!$E167</f>
        <v>0</v>
      </c>
      <c r="O165" s="28">
        <f>'Signal 10'!$E167</f>
        <v>0</v>
      </c>
      <c r="P165" s="28">
        <f>'Signal 11'!$E167</f>
        <v>0</v>
      </c>
      <c r="Q165" s="28">
        <f>'Signal 12'!$E167</f>
        <v>0</v>
      </c>
      <c r="R165" s="28">
        <f>'Signal 13'!$E167</f>
        <v>0</v>
      </c>
      <c r="S165" s="28">
        <f>'Signal 14'!$E167</f>
        <v>0</v>
      </c>
      <c r="T165" s="379">
        <f>'Signal 15'!$E167</f>
        <v>0</v>
      </c>
      <c r="U165" s="219">
        <f t="shared" si="11"/>
        <v>0</v>
      </c>
      <c r="V165" s="339">
        <f t="shared" si="6"/>
        <v>0</v>
      </c>
      <c r="W165" s="243"/>
      <c r="Z165" s="122">
        <f>Master[[#This Row],[Total cost per item]]</f>
        <v>0</v>
      </c>
    </row>
    <row r="166" spans="1:26" x14ac:dyDescent="0.25">
      <c r="A166" s="16" t="s">
        <v>29</v>
      </c>
      <c r="B166" s="167">
        <v>24530</v>
      </c>
      <c r="C166" s="180" t="s">
        <v>394</v>
      </c>
      <c r="D166" s="190" t="s">
        <v>31</v>
      </c>
      <c r="E166" s="309"/>
      <c r="F166" s="320">
        <f>'01-003'!$E168</f>
        <v>0</v>
      </c>
      <c r="G166" s="28">
        <f>'Signal 2'!$E168</f>
        <v>0</v>
      </c>
      <c r="H166" s="28">
        <f>'Signal 3'!$E168</f>
        <v>0</v>
      </c>
      <c r="I166" s="28">
        <f>'Signal 4'!$E168</f>
        <v>0</v>
      </c>
      <c r="J166" s="28">
        <f>'Signal 5'!$E168</f>
        <v>0</v>
      </c>
      <c r="K166" s="28">
        <f>'Signal 6'!$E168</f>
        <v>0</v>
      </c>
      <c r="L166" s="28">
        <f>'Signal 7'!$E168</f>
        <v>0</v>
      </c>
      <c r="M166" s="28">
        <f>'Signal 8'!$E168</f>
        <v>0</v>
      </c>
      <c r="N166" s="28">
        <f>'Signal 9'!$E168</f>
        <v>0</v>
      </c>
      <c r="O166" s="28">
        <f>'Signal 10'!$E168</f>
        <v>0</v>
      </c>
      <c r="P166" s="28">
        <f>'Signal 11'!$E168</f>
        <v>0</v>
      </c>
      <c r="Q166" s="28">
        <f>'Signal 12'!$E168</f>
        <v>0</v>
      </c>
      <c r="R166" s="28">
        <f>'Signal 13'!$E168</f>
        <v>0</v>
      </c>
      <c r="S166" s="28">
        <f>'Signal 14'!$E168</f>
        <v>0</v>
      </c>
      <c r="T166" s="379">
        <f>'Signal 15'!$E168</f>
        <v>0</v>
      </c>
      <c r="U166" s="219">
        <f t="shared" si="11"/>
        <v>0</v>
      </c>
      <c r="V166" s="339">
        <f t="shared" si="6"/>
        <v>0</v>
      </c>
      <c r="W166" s="243"/>
      <c r="Z166" s="122">
        <f>Master[[#This Row],[Total cost per item]]</f>
        <v>0</v>
      </c>
    </row>
    <row r="167" spans="1:26" x14ac:dyDescent="0.25">
      <c r="A167" s="16" t="s">
        <v>29</v>
      </c>
      <c r="B167" s="166">
        <v>24535</v>
      </c>
      <c r="C167" s="179" t="s">
        <v>395</v>
      </c>
      <c r="D167" s="190" t="s">
        <v>31</v>
      </c>
      <c r="E167" s="309"/>
      <c r="F167" s="320">
        <f>'01-003'!$E169</f>
        <v>0</v>
      </c>
      <c r="G167" s="28">
        <f>'Signal 2'!$E169</f>
        <v>0</v>
      </c>
      <c r="H167" s="28">
        <f>'Signal 3'!$E169</f>
        <v>0</v>
      </c>
      <c r="I167" s="28">
        <f>'Signal 4'!$E169</f>
        <v>0</v>
      </c>
      <c r="J167" s="28">
        <f>'Signal 5'!$E169</f>
        <v>0</v>
      </c>
      <c r="K167" s="28">
        <f>'Signal 6'!$E169</f>
        <v>0</v>
      </c>
      <c r="L167" s="28">
        <f>'Signal 7'!$E169</f>
        <v>0</v>
      </c>
      <c r="M167" s="28">
        <f>'Signal 8'!$E169</f>
        <v>0</v>
      </c>
      <c r="N167" s="28">
        <f>'Signal 9'!$E169</f>
        <v>0</v>
      </c>
      <c r="O167" s="28">
        <f>'Signal 10'!$E169</f>
        <v>0</v>
      </c>
      <c r="P167" s="28">
        <f>'Signal 11'!$E169</f>
        <v>0</v>
      </c>
      <c r="Q167" s="28">
        <f>'Signal 12'!$E169</f>
        <v>0</v>
      </c>
      <c r="R167" s="28">
        <f>'Signal 13'!$E169</f>
        <v>0</v>
      </c>
      <c r="S167" s="28">
        <f>'Signal 14'!$E169</f>
        <v>0</v>
      </c>
      <c r="T167" s="379">
        <f>'Signal 15'!$E169</f>
        <v>0</v>
      </c>
      <c r="U167" s="219">
        <f t="shared" si="11"/>
        <v>0</v>
      </c>
      <c r="V167" s="339">
        <f t="shared" si="6"/>
        <v>0</v>
      </c>
      <c r="W167" s="243"/>
      <c r="Z167" s="122">
        <f>Master[[#This Row],[Total cost per item]]</f>
        <v>0</v>
      </c>
    </row>
    <row r="168" spans="1:26" x14ac:dyDescent="0.25">
      <c r="A168" s="16" t="s">
        <v>29</v>
      </c>
      <c r="B168" s="166">
        <v>24540</v>
      </c>
      <c r="C168" s="179" t="s">
        <v>396</v>
      </c>
      <c r="D168" s="190" t="s">
        <v>31</v>
      </c>
      <c r="E168" s="309"/>
      <c r="F168" s="320">
        <f>'01-003'!$E170</f>
        <v>0</v>
      </c>
      <c r="G168" s="28">
        <f>'Signal 2'!$E170</f>
        <v>0</v>
      </c>
      <c r="H168" s="28">
        <f>'Signal 3'!$E170</f>
        <v>0</v>
      </c>
      <c r="I168" s="28">
        <f>'Signal 4'!$E170</f>
        <v>0</v>
      </c>
      <c r="J168" s="28">
        <f>'Signal 5'!$E170</f>
        <v>0</v>
      </c>
      <c r="K168" s="28">
        <f>'Signal 6'!$E170</f>
        <v>0</v>
      </c>
      <c r="L168" s="28">
        <f>'Signal 7'!$E170</f>
        <v>0</v>
      </c>
      <c r="M168" s="28">
        <f>'Signal 8'!$E170</f>
        <v>0</v>
      </c>
      <c r="N168" s="28">
        <f>'Signal 9'!$E170</f>
        <v>0</v>
      </c>
      <c r="O168" s="28">
        <f>'Signal 10'!$E170</f>
        <v>0</v>
      </c>
      <c r="P168" s="28">
        <f>'Signal 11'!$E170</f>
        <v>0</v>
      </c>
      <c r="Q168" s="28">
        <f>'Signal 12'!$E170</f>
        <v>0</v>
      </c>
      <c r="R168" s="28">
        <f>'Signal 13'!$E170</f>
        <v>0</v>
      </c>
      <c r="S168" s="28">
        <f>'Signal 14'!$E170</f>
        <v>0</v>
      </c>
      <c r="T168" s="379">
        <f>'Signal 15'!$E170</f>
        <v>0</v>
      </c>
      <c r="U168" s="219">
        <f t="shared" si="11"/>
        <v>0</v>
      </c>
      <c r="V168" s="339">
        <f t="shared" si="6"/>
        <v>0</v>
      </c>
      <c r="W168" s="243"/>
      <c r="Z168" s="122">
        <f>Master[[#This Row],[Total cost per item]]</f>
        <v>0</v>
      </c>
    </row>
    <row r="169" spans="1:26" x14ac:dyDescent="0.25">
      <c r="A169" s="16" t="s">
        <v>29</v>
      </c>
      <c r="B169" s="165">
        <v>25035</v>
      </c>
      <c r="C169" s="178" t="s">
        <v>397</v>
      </c>
      <c r="D169" s="190" t="s">
        <v>31</v>
      </c>
      <c r="E169" s="309"/>
      <c r="F169" s="320">
        <f>'01-003'!$E171</f>
        <v>0</v>
      </c>
      <c r="G169" s="28">
        <f>'Signal 2'!$E171</f>
        <v>0</v>
      </c>
      <c r="H169" s="28">
        <f>'Signal 3'!$E171</f>
        <v>0</v>
      </c>
      <c r="I169" s="28">
        <f>'Signal 4'!$E171</f>
        <v>0</v>
      </c>
      <c r="J169" s="28">
        <f>'Signal 5'!$E171</f>
        <v>0</v>
      </c>
      <c r="K169" s="28">
        <f>'Signal 6'!$E171</f>
        <v>0</v>
      </c>
      <c r="L169" s="28">
        <f>'Signal 7'!$E171</f>
        <v>0</v>
      </c>
      <c r="M169" s="28">
        <f>'Signal 8'!$E171</f>
        <v>0</v>
      </c>
      <c r="N169" s="28">
        <f>'Signal 9'!$E171</f>
        <v>0</v>
      </c>
      <c r="O169" s="28">
        <f>'Signal 10'!$E171</f>
        <v>0</v>
      </c>
      <c r="P169" s="28">
        <f>'Signal 11'!$E171</f>
        <v>0</v>
      </c>
      <c r="Q169" s="28">
        <f>'Signal 12'!$E171</f>
        <v>0</v>
      </c>
      <c r="R169" s="28">
        <f>'Signal 13'!$E171</f>
        <v>0</v>
      </c>
      <c r="S169" s="28">
        <f>'Signal 14'!$E171</f>
        <v>0</v>
      </c>
      <c r="T169" s="379">
        <f>'Signal 15'!$E171</f>
        <v>0</v>
      </c>
      <c r="U169" s="219">
        <f t="shared" si="11"/>
        <v>0</v>
      </c>
      <c r="V169" s="339">
        <f t="shared" si="6"/>
        <v>0</v>
      </c>
      <c r="W169" s="243"/>
      <c r="Z169" s="122">
        <f>Master[[#This Row],[Total cost per item]]</f>
        <v>0</v>
      </c>
    </row>
    <row r="170" spans="1:26" x14ac:dyDescent="0.25">
      <c r="A170" s="16" t="s">
        <v>29</v>
      </c>
      <c r="B170" s="165">
        <v>25040</v>
      </c>
      <c r="C170" s="178" t="s">
        <v>398</v>
      </c>
      <c r="D170" s="190" t="s">
        <v>31</v>
      </c>
      <c r="E170" s="309"/>
      <c r="F170" s="320">
        <f>'01-003'!$E172</f>
        <v>0</v>
      </c>
      <c r="G170" s="28">
        <f>'Signal 2'!$E172</f>
        <v>0</v>
      </c>
      <c r="H170" s="28">
        <f>'Signal 3'!$E172</f>
        <v>0</v>
      </c>
      <c r="I170" s="28">
        <f>'Signal 4'!$E172</f>
        <v>0</v>
      </c>
      <c r="J170" s="28">
        <f>'Signal 5'!$E172</f>
        <v>0</v>
      </c>
      <c r="K170" s="28">
        <f>'Signal 6'!$E172</f>
        <v>0</v>
      </c>
      <c r="L170" s="28">
        <f>'Signal 7'!$E172</f>
        <v>0</v>
      </c>
      <c r="M170" s="28">
        <f>'Signal 8'!$E172</f>
        <v>0</v>
      </c>
      <c r="N170" s="28">
        <f>'Signal 9'!$E172</f>
        <v>0</v>
      </c>
      <c r="O170" s="28">
        <f>'Signal 10'!$E172</f>
        <v>0</v>
      </c>
      <c r="P170" s="28">
        <f>'Signal 11'!$E172</f>
        <v>0</v>
      </c>
      <c r="Q170" s="28">
        <f>'Signal 12'!$E172</f>
        <v>0</v>
      </c>
      <c r="R170" s="28">
        <f>'Signal 13'!$E172</f>
        <v>0</v>
      </c>
      <c r="S170" s="28">
        <f>'Signal 14'!$E172</f>
        <v>0</v>
      </c>
      <c r="T170" s="379">
        <f>'Signal 15'!$E172</f>
        <v>0</v>
      </c>
      <c r="U170" s="219">
        <f t="shared" si="11"/>
        <v>0</v>
      </c>
      <c r="V170" s="339">
        <f t="shared" si="6"/>
        <v>0</v>
      </c>
      <c r="W170" s="243"/>
      <c r="Z170" s="122">
        <f>Master[[#This Row],[Total cost per item]]</f>
        <v>0</v>
      </c>
    </row>
    <row r="171" spans="1:26" x14ac:dyDescent="0.25">
      <c r="A171" s="16" t="s">
        <v>29</v>
      </c>
      <c r="B171" s="165">
        <v>25540</v>
      </c>
      <c r="C171" s="178" t="s">
        <v>399</v>
      </c>
      <c r="D171" s="190" t="s">
        <v>31</v>
      </c>
      <c r="E171" s="309"/>
      <c r="F171" s="320">
        <f>'01-003'!$E173</f>
        <v>0</v>
      </c>
      <c r="G171" s="28">
        <f>'Signal 2'!$E173</f>
        <v>0</v>
      </c>
      <c r="H171" s="28">
        <f>'Signal 3'!$E173</f>
        <v>0</v>
      </c>
      <c r="I171" s="28">
        <f>'Signal 4'!$E173</f>
        <v>0</v>
      </c>
      <c r="J171" s="28">
        <f>'Signal 5'!$E173</f>
        <v>0</v>
      </c>
      <c r="K171" s="28">
        <f>'Signal 6'!$E173</f>
        <v>0</v>
      </c>
      <c r="L171" s="28">
        <f>'Signal 7'!$E173</f>
        <v>0</v>
      </c>
      <c r="M171" s="28">
        <f>'Signal 8'!$E173</f>
        <v>0</v>
      </c>
      <c r="N171" s="28">
        <f>'Signal 9'!$E173</f>
        <v>0</v>
      </c>
      <c r="O171" s="28">
        <f>'Signal 10'!$E173</f>
        <v>0</v>
      </c>
      <c r="P171" s="28">
        <f>'Signal 11'!$E173</f>
        <v>0</v>
      </c>
      <c r="Q171" s="28">
        <f>'Signal 12'!$E173</f>
        <v>0</v>
      </c>
      <c r="R171" s="28">
        <f>'Signal 13'!$E173</f>
        <v>0</v>
      </c>
      <c r="S171" s="28">
        <f>'Signal 14'!$E173</f>
        <v>0</v>
      </c>
      <c r="T171" s="379">
        <f>'Signal 15'!$E173</f>
        <v>0</v>
      </c>
      <c r="U171" s="219">
        <f t="shared" si="11"/>
        <v>0</v>
      </c>
      <c r="V171" s="339">
        <f t="shared" si="6"/>
        <v>0</v>
      </c>
      <c r="W171" s="243"/>
      <c r="Z171" s="122">
        <f>Master[[#This Row],[Total cost per item]]</f>
        <v>0</v>
      </c>
    </row>
    <row r="172" spans="1:26" x14ac:dyDescent="0.25">
      <c r="A172" s="16" t="s">
        <v>29</v>
      </c>
      <c r="B172" s="165">
        <v>25545</v>
      </c>
      <c r="C172" s="178" t="s">
        <v>400</v>
      </c>
      <c r="D172" s="190" t="s">
        <v>31</v>
      </c>
      <c r="E172" s="309"/>
      <c r="F172" s="320">
        <f>'01-003'!$E174</f>
        <v>0</v>
      </c>
      <c r="G172" s="28">
        <f>'Signal 2'!$E174</f>
        <v>0</v>
      </c>
      <c r="H172" s="28">
        <f>'Signal 3'!$E174</f>
        <v>0</v>
      </c>
      <c r="I172" s="28">
        <f>'Signal 4'!$E174</f>
        <v>0</v>
      </c>
      <c r="J172" s="28">
        <f>'Signal 5'!$E174</f>
        <v>0</v>
      </c>
      <c r="K172" s="28">
        <f>'Signal 6'!$E174</f>
        <v>0</v>
      </c>
      <c r="L172" s="28">
        <f>'Signal 7'!$E174</f>
        <v>0</v>
      </c>
      <c r="M172" s="28">
        <f>'Signal 8'!$E174</f>
        <v>0</v>
      </c>
      <c r="N172" s="28">
        <f>'Signal 9'!$E174</f>
        <v>0</v>
      </c>
      <c r="O172" s="28">
        <f>'Signal 10'!$E174</f>
        <v>0</v>
      </c>
      <c r="P172" s="28">
        <f>'Signal 11'!$E174</f>
        <v>0</v>
      </c>
      <c r="Q172" s="28">
        <f>'Signal 12'!$E174</f>
        <v>0</v>
      </c>
      <c r="R172" s="28">
        <f>'Signal 13'!$E174</f>
        <v>0</v>
      </c>
      <c r="S172" s="28">
        <f>'Signal 14'!$E174</f>
        <v>0</v>
      </c>
      <c r="T172" s="379">
        <f>'Signal 15'!$E174</f>
        <v>0</v>
      </c>
      <c r="U172" s="219">
        <f t="shared" ref="U172:U276" si="22">SUM(F172:T172)</f>
        <v>0</v>
      </c>
      <c r="V172" s="339">
        <f t="shared" si="6"/>
        <v>0</v>
      </c>
      <c r="W172" s="243"/>
      <c r="Z172" s="122">
        <f>Master[[#This Row],[Total cost per item]]</f>
        <v>0</v>
      </c>
    </row>
    <row r="173" spans="1:26" x14ac:dyDescent="0.25">
      <c r="A173" s="256"/>
      <c r="B173" s="257"/>
      <c r="C173" s="296"/>
      <c r="D173" s="248"/>
      <c r="E173" s="310"/>
      <c r="F173" s="320">
        <f>'01-003'!$E175</f>
        <v>0</v>
      </c>
      <c r="G173" s="28">
        <f>'Signal 2'!$E175</f>
        <v>0</v>
      </c>
      <c r="H173" s="28">
        <f>'Signal 3'!$E175</f>
        <v>0</v>
      </c>
      <c r="I173" s="28">
        <f>'Signal 4'!$E175</f>
        <v>0</v>
      </c>
      <c r="J173" s="28">
        <f>'Signal 5'!$E175</f>
        <v>0</v>
      </c>
      <c r="K173" s="28">
        <f>'Signal 6'!$E175</f>
        <v>0</v>
      </c>
      <c r="L173" s="28">
        <f>'Signal 7'!$E175</f>
        <v>0</v>
      </c>
      <c r="M173" s="28">
        <f>'Signal 8'!$E175</f>
        <v>0</v>
      </c>
      <c r="N173" s="28">
        <f>'Signal 9'!$E175</f>
        <v>0</v>
      </c>
      <c r="O173" s="28">
        <f>'Signal 10'!$E175</f>
        <v>0</v>
      </c>
      <c r="P173" s="28">
        <f>'Signal 11'!$E175</f>
        <v>0</v>
      </c>
      <c r="Q173" s="28">
        <f>'Signal 12'!$E175</f>
        <v>0</v>
      </c>
      <c r="R173" s="28">
        <f>'Signal 13'!$E175</f>
        <v>0</v>
      </c>
      <c r="S173" s="28">
        <f>'Signal 14'!$E175</f>
        <v>0</v>
      </c>
      <c r="T173" s="379">
        <f>'Signal 15'!$E175</f>
        <v>0</v>
      </c>
      <c r="U173" s="219">
        <f t="shared" ref="U173:U174" si="23">SUM(F173:T173)</f>
        <v>0</v>
      </c>
      <c r="V173" s="340">
        <f t="shared" ref="V173:V174" si="24">U173*E173</f>
        <v>0</v>
      </c>
      <c r="W173" s="243"/>
      <c r="Z173" s="122">
        <f>Master[[#This Row],[Total cost per item]]</f>
        <v>0</v>
      </c>
    </row>
    <row r="174" spans="1:26" x14ac:dyDescent="0.25">
      <c r="A174" s="256"/>
      <c r="B174" s="257"/>
      <c r="C174" s="296"/>
      <c r="D174" s="248"/>
      <c r="E174" s="310"/>
      <c r="F174" s="320">
        <f>'01-003'!$E176</f>
        <v>0</v>
      </c>
      <c r="G174" s="28">
        <f>'Signal 2'!$E176</f>
        <v>0</v>
      </c>
      <c r="H174" s="28">
        <f>'Signal 3'!$E176</f>
        <v>0</v>
      </c>
      <c r="I174" s="28">
        <f>'Signal 4'!$E176</f>
        <v>0</v>
      </c>
      <c r="J174" s="28">
        <f>'Signal 5'!$E176</f>
        <v>0</v>
      </c>
      <c r="K174" s="28">
        <f>'Signal 6'!$E176</f>
        <v>0</v>
      </c>
      <c r="L174" s="28">
        <f>'Signal 7'!$E176</f>
        <v>0</v>
      </c>
      <c r="M174" s="28">
        <f>'Signal 8'!$E176</f>
        <v>0</v>
      </c>
      <c r="N174" s="28">
        <f>'Signal 9'!$E176</f>
        <v>0</v>
      </c>
      <c r="O174" s="28">
        <f>'Signal 10'!$E176</f>
        <v>0</v>
      </c>
      <c r="P174" s="28">
        <f>'Signal 11'!$E176</f>
        <v>0</v>
      </c>
      <c r="Q174" s="28">
        <f>'Signal 12'!$E176</f>
        <v>0</v>
      </c>
      <c r="R174" s="28">
        <f>'Signal 13'!$E176</f>
        <v>0</v>
      </c>
      <c r="S174" s="28">
        <f>'Signal 14'!$E176</f>
        <v>0</v>
      </c>
      <c r="T174" s="379">
        <f>'Signal 15'!$E176</f>
        <v>0</v>
      </c>
      <c r="U174" s="219">
        <f t="shared" si="23"/>
        <v>0</v>
      </c>
      <c r="V174" s="340">
        <f t="shared" si="24"/>
        <v>0</v>
      </c>
      <c r="W174" s="243"/>
      <c r="Z174" s="122">
        <f>Master[[#This Row],[Total cost per item]]</f>
        <v>0</v>
      </c>
    </row>
    <row r="175" spans="1:26" x14ac:dyDescent="0.25">
      <c r="A175" s="256"/>
      <c r="B175" s="257"/>
      <c r="C175" s="296"/>
      <c r="D175" s="248"/>
      <c r="E175" s="310"/>
      <c r="F175" s="320">
        <f>'01-003'!$E177</f>
        <v>0</v>
      </c>
      <c r="G175" s="28">
        <f>'Signal 2'!$E177</f>
        <v>0</v>
      </c>
      <c r="H175" s="28">
        <f>'Signal 3'!$E177</f>
        <v>0</v>
      </c>
      <c r="I175" s="28">
        <f>'Signal 4'!$E177</f>
        <v>0</v>
      </c>
      <c r="J175" s="28">
        <f>'Signal 5'!$E177</f>
        <v>0</v>
      </c>
      <c r="K175" s="28">
        <f>'Signal 6'!$E177</f>
        <v>0</v>
      </c>
      <c r="L175" s="28">
        <f>'Signal 7'!$E177</f>
        <v>0</v>
      </c>
      <c r="M175" s="28">
        <f>'Signal 8'!$E177</f>
        <v>0</v>
      </c>
      <c r="N175" s="28">
        <f>'Signal 9'!$E177</f>
        <v>0</v>
      </c>
      <c r="O175" s="28">
        <f>'Signal 10'!$E177</f>
        <v>0</v>
      </c>
      <c r="P175" s="28">
        <f>'Signal 11'!$E177</f>
        <v>0</v>
      </c>
      <c r="Q175" s="28">
        <f>'Signal 12'!$E177</f>
        <v>0</v>
      </c>
      <c r="R175" s="28">
        <f>'Signal 13'!$E177</f>
        <v>0</v>
      </c>
      <c r="S175" s="28">
        <f>'Signal 14'!$E177</f>
        <v>0</v>
      </c>
      <c r="T175" s="379">
        <f>'Signal 15'!$E177</f>
        <v>0</v>
      </c>
      <c r="U175" s="219">
        <f>SUM(F175:T175)</f>
        <v>0</v>
      </c>
      <c r="V175" s="340">
        <f>U175*E175</f>
        <v>0</v>
      </c>
      <c r="W175" s="243"/>
      <c r="Z175" s="122">
        <f>Master[[#This Row],[Total cost per item]]</f>
        <v>0</v>
      </c>
    </row>
    <row r="176" spans="1:26" x14ac:dyDescent="0.25">
      <c r="A176" s="256"/>
      <c r="B176" s="257"/>
      <c r="C176" s="296"/>
      <c r="D176" s="248"/>
      <c r="E176" s="310"/>
      <c r="F176" s="320">
        <f>'01-003'!$E178</f>
        <v>0</v>
      </c>
      <c r="G176" s="28">
        <f>'Signal 2'!$E178</f>
        <v>0</v>
      </c>
      <c r="H176" s="28">
        <f>'Signal 3'!$E178</f>
        <v>0</v>
      </c>
      <c r="I176" s="28">
        <f>'Signal 4'!$E178</f>
        <v>0</v>
      </c>
      <c r="J176" s="28">
        <f>'Signal 5'!$E178</f>
        <v>0</v>
      </c>
      <c r="K176" s="28">
        <f>'Signal 6'!$E178</f>
        <v>0</v>
      </c>
      <c r="L176" s="28">
        <f>'Signal 7'!$E178</f>
        <v>0</v>
      </c>
      <c r="M176" s="28">
        <f>'Signal 8'!$E178</f>
        <v>0</v>
      </c>
      <c r="N176" s="28">
        <f>'Signal 9'!$E178</f>
        <v>0</v>
      </c>
      <c r="O176" s="28">
        <f>'Signal 10'!$E178</f>
        <v>0</v>
      </c>
      <c r="P176" s="28">
        <f>'Signal 11'!$E178</f>
        <v>0</v>
      </c>
      <c r="Q176" s="28">
        <f>'Signal 12'!$E178</f>
        <v>0</v>
      </c>
      <c r="R176" s="28">
        <f>'Signal 13'!$E178</f>
        <v>0</v>
      </c>
      <c r="S176" s="28">
        <f>'Signal 14'!$E178</f>
        <v>0</v>
      </c>
      <c r="T176" s="379">
        <f>'Signal 15'!$E178</f>
        <v>0</v>
      </c>
      <c r="U176" s="219">
        <f>SUM(F176:T176)</f>
        <v>0</v>
      </c>
      <c r="V176" s="340">
        <f>U176*E176</f>
        <v>0</v>
      </c>
      <c r="W176" s="243"/>
      <c r="Z176" s="122">
        <f>Master[[#This Row],[Total cost per item]]</f>
        <v>0</v>
      </c>
    </row>
    <row r="177" spans="1:26" x14ac:dyDescent="0.25">
      <c r="A177" s="65" t="s">
        <v>50</v>
      </c>
      <c r="B177" s="165">
        <v>1</v>
      </c>
      <c r="C177" s="178" t="s">
        <v>401</v>
      </c>
      <c r="D177" s="190" t="s">
        <v>31</v>
      </c>
      <c r="E177" s="309"/>
      <c r="F177" s="320">
        <f>'01-003'!$E179</f>
        <v>0</v>
      </c>
      <c r="G177" s="28">
        <f>'Signal 2'!$E179</f>
        <v>0</v>
      </c>
      <c r="H177" s="28">
        <f>'Signal 3'!$E179</f>
        <v>0</v>
      </c>
      <c r="I177" s="28">
        <f>'Signal 4'!$E179</f>
        <v>0</v>
      </c>
      <c r="J177" s="28">
        <f>'Signal 5'!$E179</f>
        <v>0</v>
      </c>
      <c r="K177" s="28">
        <f>'Signal 6'!$E179</f>
        <v>0</v>
      </c>
      <c r="L177" s="28">
        <f>'Signal 7'!$E179</f>
        <v>0</v>
      </c>
      <c r="M177" s="28">
        <f>'Signal 8'!$E179</f>
        <v>0</v>
      </c>
      <c r="N177" s="28">
        <f>'Signal 9'!$E179</f>
        <v>0</v>
      </c>
      <c r="O177" s="28">
        <f>'Signal 10'!$E179</f>
        <v>0</v>
      </c>
      <c r="P177" s="28">
        <f>'Signal 11'!$E179</f>
        <v>0</v>
      </c>
      <c r="Q177" s="28">
        <f>'Signal 12'!$E179</f>
        <v>0</v>
      </c>
      <c r="R177" s="28">
        <f>'Signal 13'!$E179</f>
        <v>0</v>
      </c>
      <c r="S177" s="28">
        <f>'Signal 14'!$E179</f>
        <v>0</v>
      </c>
      <c r="T177" s="379">
        <f>'Signal 15'!$E179</f>
        <v>0</v>
      </c>
      <c r="U177" s="219">
        <f t="shared" si="22"/>
        <v>0</v>
      </c>
      <c r="V177" s="339">
        <f t="shared" si="6"/>
        <v>0</v>
      </c>
      <c r="W177" s="243"/>
      <c r="Z177" s="122">
        <f>Master[[#This Row],[Total cost per item]]</f>
        <v>0</v>
      </c>
    </row>
    <row r="178" spans="1:26" x14ac:dyDescent="0.25">
      <c r="A178" s="65" t="s">
        <v>50</v>
      </c>
      <c r="B178" s="165">
        <v>10000</v>
      </c>
      <c r="C178" s="178" t="s">
        <v>403</v>
      </c>
      <c r="D178" s="190" t="s">
        <v>31</v>
      </c>
      <c r="E178" s="309"/>
      <c r="F178" s="320">
        <f>'01-003'!$E180</f>
        <v>0</v>
      </c>
      <c r="G178" s="28">
        <f>'Signal 2'!$E180</f>
        <v>0</v>
      </c>
      <c r="H178" s="28">
        <f>'Signal 3'!$E180</f>
        <v>0</v>
      </c>
      <c r="I178" s="28">
        <f>'Signal 4'!$E180</f>
        <v>0</v>
      </c>
      <c r="J178" s="28">
        <f>'Signal 5'!$E180</f>
        <v>0</v>
      </c>
      <c r="K178" s="28">
        <f>'Signal 6'!$E180</f>
        <v>0</v>
      </c>
      <c r="L178" s="28">
        <f>'Signal 7'!$E180</f>
        <v>0</v>
      </c>
      <c r="M178" s="28">
        <f>'Signal 8'!$E180</f>
        <v>0</v>
      </c>
      <c r="N178" s="28">
        <f>'Signal 9'!$E180</f>
        <v>0</v>
      </c>
      <c r="O178" s="28">
        <f>'Signal 10'!$E180</f>
        <v>0</v>
      </c>
      <c r="P178" s="28">
        <f>'Signal 11'!$E180</f>
        <v>0</v>
      </c>
      <c r="Q178" s="28">
        <f>'Signal 12'!$E180</f>
        <v>0</v>
      </c>
      <c r="R178" s="28">
        <f>'Signal 13'!$E180</f>
        <v>0</v>
      </c>
      <c r="S178" s="28">
        <f>'Signal 14'!$E180</f>
        <v>0</v>
      </c>
      <c r="T178" s="379">
        <f>'Signal 15'!$E180</f>
        <v>0</v>
      </c>
      <c r="U178" s="219">
        <f t="shared" si="22"/>
        <v>0</v>
      </c>
      <c r="V178" s="339">
        <f t="shared" si="6"/>
        <v>0</v>
      </c>
      <c r="W178" s="243"/>
      <c r="Z178" s="122">
        <f>Master[[#This Row],[Total cost per item]]</f>
        <v>0</v>
      </c>
    </row>
    <row r="179" spans="1:26" x14ac:dyDescent="0.25">
      <c r="A179" s="195" t="s">
        <v>50</v>
      </c>
      <c r="B179" s="201">
        <v>10005</v>
      </c>
      <c r="C179" s="178" t="s">
        <v>404</v>
      </c>
      <c r="D179" s="190" t="s">
        <v>31</v>
      </c>
      <c r="E179" s="309"/>
      <c r="F179" s="320">
        <f>'01-003'!$E181</f>
        <v>0</v>
      </c>
      <c r="G179" s="28">
        <f>'Signal 2'!$E181</f>
        <v>0</v>
      </c>
      <c r="H179" s="28">
        <f>'Signal 3'!$E181</f>
        <v>0</v>
      </c>
      <c r="I179" s="28">
        <f>'Signal 4'!$E181</f>
        <v>0</v>
      </c>
      <c r="J179" s="28">
        <f>'Signal 5'!$E181</f>
        <v>0</v>
      </c>
      <c r="K179" s="28">
        <f>'Signal 6'!$E181</f>
        <v>0</v>
      </c>
      <c r="L179" s="28">
        <f>'Signal 7'!$E181</f>
        <v>0</v>
      </c>
      <c r="M179" s="28">
        <f>'Signal 8'!$E181</f>
        <v>0</v>
      </c>
      <c r="N179" s="28">
        <f>'Signal 9'!$E181</f>
        <v>0</v>
      </c>
      <c r="O179" s="28">
        <f>'Signal 10'!$E181</f>
        <v>0</v>
      </c>
      <c r="P179" s="28">
        <f>'Signal 11'!$E181</f>
        <v>0</v>
      </c>
      <c r="Q179" s="28">
        <f>'Signal 12'!$E181</f>
        <v>0</v>
      </c>
      <c r="R179" s="28">
        <f>'Signal 13'!$E181</f>
        <v>0</v>
      </c>
      <c r="S179" s="28">
        <f>'Signal 14'!$E181</f>
        <v>0</v>
      </c>
      <c r="T179" s="379">
        <f>'Signal 15'!$E181</f>
        <v>0</v>
      </c>
      <c r="U179" s="219">
        <f t="shared" si="22"/>
        <v>0</v>
      </c>
      <c r="V179" s="339">
        <f t="shared" si="6"/>
        <v>0</v>
      </c>
      <c r="W179" s="243"/>
      <c r="Z179" s="122">
        <f>Master[[#This Row],[Total cost per item]]</f>
        <v>0</v>
      </c>
    </row>
    <row r="180" spans="1:26" x14ac:dyDescent="0.25">
      <c r="A180" s="246" t="s">
        <v>50</v>
      </c>
      <c r="B180" s="254">
        <v>10007</v>
      </c>
      <c r="C180" s="282" t="s">
        <v>495</v>
      </c>
      <c r="D180" s="190" t="s">
        <v>31</v>
      </c>
      <c r="E180" s="310"/>
      <c r="F180" s="320">
        <f>'01-003'!$E182</f>
        <v>0</v>
      </c>
      <c r="G180" s="28">
        <f>'Signal 2'!$E182</f>
        <v>0</v>
      </c>
      <c r="H180" s="28">
        <f>'Signal 3'!$E182</f>
        <v>0</v>
      </c>
      <c r="I180" s="28">
        <f>'Signal 4'!$E182</f>
        <v>0</v>
      </c>
      <c r="J180" s="28">
        <f>'Signal 5'!$E182</f>
        <v>0</v>
      </c>
      <c r="K180" s="28">
        <f>'Signal 6'!$E182</f>
        <v>0</v>
      </c>
      <c r="L180" s="28">
        <f>'Signal 7'!$E182</f>
        <v>0</v>
      </c>
      <c r="M180" s="28">
        <f>'Signal 8'!$E182</f>
        <v>0</v>
      </c>
      <c r="N180" s="28">
        <f>'Signal 9'!$E182</f>
        <v>0</v>
      </c>
      <c r="O180" s="28">
        <f>'Signal 10'!$E182</f>
        <v>0</v>
      </c>
      <c r="P180" s="28">
        <f>'Signal 11'!$E182</f>
        <v>0</v>
      </c>
      <c r="Q180" s="28">
        <f>'Signal 12'!$E182</f>
        <v>0</v>
      </c>
      <c r="R180" s="28">
        <f>'Signal 13'!$E182</f>
        <v>0</v>
      </c>
      <c r="S180" s="28">
        <f>'Signal 14'!$E182</f>
        <v>0</v>
      </c>
      <c r="T180" s="379">
        <f>'Signal 15'!$E182</f>
        <v>0</v>
      </c>
      <c r="U180" s="219">
        <f t="shared" si="22"/>
        <v>0</v>
      </c>
      <c r="V180" s="340">
        <f>U180*E180</f>
        <v>0</v>
      </c>
      <c r="W180" s="243"/>
      <c r="Z180" s="122">
        <f>Master[[#This Row],[Total cost per item]]</f>
        <v>0</v>
      </c>
    </row>
    <row r="181" spans="1:26" x14ac:dyDescent="0.25">
      <c r="A181" s="246" t="s">
        <v>50</v>
      </c>
      <c r="B181" s="254">
        <v>10008</v>
      </c>
      <c r="C181" s="282" t="s">
        <v>496</v>
      </c>
      <c r="D181" s="190" t="s">
        <v>31</v>
      </c>
      <c r="E181" s="310"/>
      <c r="F181" s="320">
        <f>'01-003'!$E183</f>
        <v>0</v>
      </c>
      <c r="G181" s="28">
        <f>'Signal 2'!$E183</f>
        <v>0</v>
      </c>
      <c r="H181" s="28">
        <f>'Signal 3'!$E183</f>
        <v>0</v>
      </c>
      <c r="I181" s="28">
        <f>'Signal 4'!$E183</f>
        <v>0</v>
      </c>
      <c r="J181" s="28">
        <f>'Signal 5'!$E183</f>
        <v>0</v>
      </c>
      <c r="K181" s="28">
        <f>'Signal 6'!$E183</f>
        <v>0</v>
      </c>
      <c r="L181" s="28">
        <f>'Signal 7'!$E183</f>
        <v>0</v>
      </c>
      <c r="M181" s="28">
        <f>'Signal 8'!$E183</f>
        <v>0</v>
      </c>
      <c r="N181" s="28">
        <f>'Signal 9'!$E183</f>
        <v>0</v>
      </c>
      <c r="O181" s="28">
        <f>'Signal 10'!$E183</f>
        <v>0</v>
      </c>
      <c r="P181" s="28">
        <f>'Signal 11'!$E183</f>
        <v>0</v>
      </c>
      <c r="Q181" s="28">
        <f>'Signal 12'!$E183</f>
        <v>0</v>
      </c>
      <c r="R181" s="28">
        <f>'Signal 13'!$E183</f>
        <v>0</v>
      </c>
      <c r="S181" s="28">
        <f>'Signal 14'!$E183</f>
        <v>0</v>
      </c>
      <c r="T181" s="379">
        <f>'Signal 15'!$E183</f>
        <v>0</v>
      </c>
      <c r="U181" s="219">
        <f t="shared" si="22"/>
        <v>0</v>
      </c>
      <c r="V181" s="340">
        <f>U181*E181</f>
        <v>0</v>
      </c>
      <c r="W181" s="243"/>
      <c r="Z181" s="122">
        <f>Master[[#This Row],[Total cost per item]]</f>
        <v>0</v>
      </c>
    </row>
    <row r="182" spans="1:26" x14ac:dyDescent="0.25">
      <c r="A182" s="246" t="s">
        <v>50</v>
      </c>
      <c r="B182" s="254">
        <v>10009</v>
      </c>
      <c r="C182" s="282" t="s">
        <v>497</v>
      </c>
      <c r="D182" s="190" t="s">
        <v>31</v>
      </c>
      <c r="E182" s="310"/>
      <c r="F182" s="320">
        <f>'01-003'!$E184</f>
        <v>0</v>
      </c>
      <c r="G182" s="28">
        <f>'Signal 2'!$E184</f>
        <v>0</v>
      </c>
      <c r="H182" s="28">
        <f>'Signal 3'!$E184</f>
        <v>0</v>
      </c>
      <c r="I182" s="28">
        <f>'Signal 4'!$E184</f>
        <v>0</v>
      </c>
      <c r="J182" s="28">
        <f>'Signal 5'!$E184</f>
        <v>0</v>
      </c>
      <c r="K182" s="28">
        <f>'Signal 6'!$E184</f>
        <v>0</v>
      </c>
      <c r="L182" s="28">
        <f>'Signal 7'!$E184</f>
        <v>0</v>
      </c>
      <c r="M182" s="28">
        <f>'Signal 8'!$E184</f>
        <v>0</v>
      </c>
      <c r="N182" s="28">
        <f>'Signal 9'!$E184</f>
        <v>0</v>
      </c>
      <c r="O182" s="28">
        <f>'Signal 10'!$E184</f>
        <v>0</v>
      </c>
      <c r="P182" s="28">
        <f>'Signal 11'!$E184</f>
        <v>0</v>
      </c>
      <c r="Q182" s="28">
        <f>'Signal 12'!$E184</f>
        <v>0</v>
      </c>
      <c r="R182" s="28">
        <f>'Signal 13'!$E184</f>
        <v>0</v>
      </c>
      <c r="S182" s="28">
        <f>'Signal 14'!$E184</f>
        <v>0</v>
      </c>
      <c r="T182" s="379">
        <f>'Signal 15'!$E184</f>
        <v>0</v>
      </c>
      <c r="U182" s="219">
        <f t="shared" si="22"/>
        <v>0</v>
      </c>
      <c r="V182" s="340">
        <f>U182*E182</f>
        <v>0</v>
      </c>
      <c r="W182" s="243"/>
      <c r="Z182" s="122">
        <f>Master[[#This Row],[Total cost per item]]</f>
        <v>0</v>
      </c>
    </row>
    <row r="183" spans="1:26" x14ac:dyDescent="0.25">
      <c r="A183" s="256"/>
      <c r="B183" s="257"/>
      <c r="C183" s="284"/>
      <c r="D183" s="248"/>
      <c r="E183" s="310"/>
      <c r="F183" s="320">
        <f>'01-003'!$E185</f>
        <v>0</v>
      </c>
      <c r="G183" s="28">
        <f>'Signal 2'!$E185</f>
        <v>0</v>
      </c>
      <c r="H183" s="28">
        <f>'Signal 3'!$E185</f>
        <v>0</v>
      </c>
      <c r="I183" s="28">
        <f>'Signal 4'!$E185</f>
        <v>0</v>
      </c>
      <c r="J183" s="28">
        <f>'Signal 5'!$E185</f>
        <v>0</v>
      </c>
      <c r="K183" s="28">
        <f>'Signal 6'!$E185</f>
        <v>0</v>
      </c>
      <c r="L183" s="28">
        <f>'Signal 7'!$E185</f>
        <v>0</v>
      </c>
      <c r="M183" s="28">
        <f>'Signal 8'!$E185</f>
        <v>0</v>
      </c>
      <c r="N183" s="28">
        <f>'Signal 9'!$E185</f>
        <v>0</v>
      </c>
      <c r="O183" s="28">
        <f>'Signal 10'!$E185</f>
        <v>0</v>
      </c>
      <c r="P183" s="28">
        <f>'Signal 11'!$E185</f>
        <v>0</v>
      </c>
      <c r="Q183" s="28">
        <f>'Signal 12'!$E185</f>
        <v>0</v>
      </c>
      <c r="R183" s="28">
        <f>'Signal 13'!$E185</f>
        <v>0</v>
      </c>
      <c r="S183" s="28">
        <f>'Signal 14'!$E185</f>
        <v>0</v>
      </c>
      <c r="T183" s="379">
        <f>'Signal 15'!$E185</f>
        <v>0</v>
      </c>
      <c r="U183" s="219">
        <f>SUM(F183:T183)</f>
        <v>0</v>
      </c>
      <c r="V183" s="340">
        <f>U183*E183</f>
        <v>0</v>
      </c>
      <c r="W183" s="243"/>
      <c r="Z183" s="122">
        <f>Master[[#This Row],[Total cost per item]]</f>
        <v>0</v>
      </c>
    </row>
    <row r="184" spans="1:26" x14ac:dyDescent="0.25">
      <c r="A184" s="256"/>
      <c r="B184" s="257"/>
      <c r="C184" s="284"/>
      <c r="D184" s="248"/>
      <c r="E184" s="310"/>
      <c r="F184" s="320">
        <f>'01-003'!$E186</f>
        <v>0</v>
      </c>
      <c r="G184" s="28">
        <f>'Signal 2'!$E186</f>
        <v>0</v>
      </c>
      <c r="H184" s="28">
        <f>'Signal 3'!$E186</f>
        <v>0</v>
      </c>
      <c r="I184" s="28">
        <f>'Signal 4'!$E186</f>
        <v>0</v>
      </c>
      <c r="J184" s="28">
        <f>'Signal 5'!$E186</f>
        <v>0</v>
      </c>
      <c r="K184" s="28">
        <f>'Signal 6'!$E186</f>
        <v>0</v>
      </c>
      <c r="L184" s="28">
        <f>'Signal 7'!$E186</f>
        <v>0</v>
      </c>
      <c r="M184" s="28">
        <f>'Signal 8'!$E186</f>
        <v>0</v>
      </c>
      <c r="N184" s="28">
        <f>'Signal 9'!$E186</f>
        <v>0</v>
      </c>
      <c r="O184" s="28">
        <f>'Signal 10'!$E186</f>
        <v>0</v>
      </c>
      <c r="P184" s="28">
        <f>'Signal 11'!$E186</f>
        <v>0</v>
      </c>
      <c r="Q184" s="28">
        <f>'Signal 12'!$E186</f>
        <v>0</v>
      </c>
      <c r="R184" s="28">
        <f>'Signal 13'!$E186</f>
        <v>0</v>
      </c>
      <c r="S184" s="28">
        <f>'Signal 14'!$E186</f>
        <v>0</v>
      </c>
      <c r="T184" s="379">
        <f>'Signal 15'!$E186</f>
        <v>0</v>
      </c>
      <c r="U184" s="219">
        <f>SUM(F184:T184)</f>
        <v>0</v>
      </c>
      <c r="V184" s="340">
        <f>U184*E184</f>
        <v>0</v>
      </c>
      <c r="W184" s="243"/>
      <c r="Z184" s="122">
        <f>Master[[#This Row],[Total cost per item]]</f>
        <v>0</v>
      </c>
    </row>
    <row r="185" spans="1:26" x14ac:dyDescent="0.25">
      <c r="A185" s="195" t="s">
        <v>50</v>
      </c>
      <c r="B185" s="201">
        <v>20000</v>
      </c>
      <c r="C185" s="178" t="s">
        <v>405</v>
      </c>
      <c r="D185" s="190" t="s">
        <v>31</v>
      </c>
      <c r="E185" s="309"/>
      <c r="F185" s="320">
        <f>'01-003'!$E187</f>
        <v>0</v>
      </c>
      <c r="G185" s="28">
        <f>'Signal 2'!$E187</f>
        <v>0</v>
      </c>
      <c r="H185" s="28">
        <f>'Signal 3'!$E187</f>
        <v>0</v>
      </c>
      <c r="I185" s="28">
        <f>'Signal 4'!$E187</f>
        <v>0</v>
      </c>
      <c r="J185" s="28">
        <f>'Signal 5'!$E187</f>
        <v>0</v>
      </c>
      <c r="K185" s="28">
        <f>'Signal 6'!$E187</f>
        <v>0</v>
      </c>
      <c r="L185" s="28">
        <f>'Signal 7'!$E187</f>
        <v>0</v>
      </c>
      <c r="M185" s="28">
        <f>'Signal 8'!$E187</f>
        <v>0</v>
      </c>
      <c r="N185" s="28">
        <f>'Signal 9'!$E187</f>
        <v>0</v>
      </c>
      <c r="O185" s="28">
        <f>'Signal 10'!$E187</f>
        <v>0</v>
      </c>
      <c r="P185" s="28">
        <f>'Signal 11'!$E187</f>
        <v>0</v>
      </c>
      <c r="Q185" s="28">
        <f>'Signal 12'!$E187</f>
        <v>0</v>
      </c>
      <c r="R185" s="28">
        <f>'Signal 13'!$E187</f>
        <v>0</v>
      </c>
      <c r="S185" s="28">
        <f>'Signal 14'!$E187</f>
        <v>0</v>
      </c>
      <c r="T185" s="379">
        <f>'Signal 15'!$E187</f>
        <v>0</v>
      </c>
      <c r="U185" s="219">
        <f t="shared" si="22"/>
        <v>0</v>
      </c>
      <c r="V185" s="339">
        <f t="shared" si="6"/>
        <v>0</v>
      </c>
      <c r="W185" s="243"/>
      <c r="Z185" s="122">
        <f>Master[[#This Row],[Total cost per item]]</f>
        <v>0</v>
      </c>
    </row>
    <row r="186" spans="1:26" x14ac:dyDescent="0.25">
      <c r="A186" s="256"/>
      <c r="B186" s="257"/>
      <c r="C186" s="296"/>
      <c r="D186" s="248"/>
      <c r="E186" s="310"/>
      <c r="F186" s="320">
        <f>'01-003'!$E188</f>
        <v>0</v>
      </c>
      <c r="G186" s="28">
        <f>'Signal 2'!$E188</f>
        <v>0</v>
      </c>
      <c r="H186" s="28">
        <f>'Signal 3'!$E188</f>
        <v>0</v>
      </c>
      <c r="I186" s="28">
        <f>'Signal 4'!$E188</f>
        <v>0</v>
      </c>
      <c r="J186" s="28">
        <f>'Signal 5'!$E188</f>
        <v>0</v>
      </c>
      <c r="K186" s="28">
        <f>'Signal 6'!$E188</f>
        <v>0</v>
      </c>
      <c r="L186" s="28">
        <f>'Signal 7'!$E188</f>
        <v>0</v>
      </c>
      <c r="M186" s="28">
        <f>'Signal 8'!$E188</f>
        <v>0</v>
      </c>
      <c r="N186" s="28">
        <f>'Signal 9'!$E188</f>
        <v>0</v>
      </c>
      <c r="O186" s="28">
        <f>'Signal 10'!$E188</f>
        <v>0</v>
      </c>
      <c r="P186" s="28">
        <f>'Signal 11'!$E188</f>
        <v>0</v>
      </c>
      <c r="Q186" s="28">
        <f>'Signal 12'!$E188</f>
        <v>0</v>
      </c>
      <c r="R186" s="28">
        <f>'Signal 13'!$E188</f>
        <v>0</v>
      </c>
      <c r="S186" s="28">
        <f>'Signal 14'!$E188</f>
        <v>0</v>
      </c>
      <c r="T186" s="379">
        <f>'Signal 15'!$E188</f>
        <v>0</v>
      </c>
      <c r="U186" s="219">
        <f>SUM(F186:T186)</f>
        <v>0</v>
      </c>
      <c r="V186" s="340">
        <f>U186*E186</f>
        <v>0</v>
      </c>
      <c r="W186" s="243"/>
      <c r="Z186" s="122">
        <f>Master[[#This Row],[Total cost per item]]</f>
        <v>0</v>
      </c>
    </row>
    <row r="187" spans="1:26" x14ac:dyDescent="0.25">
      <c r="A187" s="256"/>
      <c r="B187" s="257"/>
      <c r="C187" s="296"/>
      <c r="D187" s="248"/>
      <c r="E187" s="310"/>
      <c r="F187" s="320">
        <f>'01-003'!$E189</f>
        <v>0</v>
      </c>
      <c r="G187" s="28">
        <f>'Signal 2'!$E189</f>
        <v>0</v>
      </c>
      <c r="H187" s="28">
        <f>'Signal 3'!$E189</f>
        <v>0</v>
      </c>
      <c r="I187" s="28">
        <f>'Signal 4'!$E189</f>
        <v>0</v>
      </c>
      <c r="J187" s="28">
        <f>'Signal 5'!$E189</f>
        <v>0</v>
      </c>
      <c r="K187" s="28">
        <f>'Signal 6'!$E189</f>
        <v>0</v>
      </c>
      <c r="L187" s="28">
        <f>'Signal 7'!$E189</f>
        <v>0</v>
      </c>
      <c r="M187" s="28">
        <f>'Signal 8'!$E189</f>
        <v>0</v>
      </c>
      <c r="N187" s="28">
        <f>'Signal 9'!$E189</f>
        <v>0</v>
      </c>
      <c r="O187" s="28">
        <f>'Signal 10'!$E189</f>
        <v>0</v>
      </c>
      <c r="P187" s="28">
        <f>'Signal 11'!$E189</f>
        <v>0</v>
      </c>
      <c r="Q187" s="28">
        <f>'Signal 12'!$E189</f>
        <v>0</v>
      </c>
      <c r="R187" s="28">
        <f>'Signal 13'!$E189</f>
        <v>0</v>
      </c>
      <c r="S187" s="28">
        <f>'Signal 14'!$E189</f>
        <v>0</v>
      </c>
      <c r="T187" s="379">
        <f>'Signal 15'!$E189</f>
        <v>0</v>
      </c>
      <c r="U187" s="219">
        <f>SUM(F187:T187)</f>
        <v>0</v>
      </c>
      <c r="V187" s="340">
        <f>U187*E187</f>
        <v>0</v>
      </c>
      <c r="W187" s="243"/>
      <c r="Z187" s="122">
        <f>Master[[#This Row],[Total cost per item]]</f>
        <v>0</v>
      </c>
    </row>
    <row r="188" spans="1:26" x14ac:dyDescent="0.25">
      <c r="A188" s="195" t="s">
        <v>50</v>
      </c>
      <c r="B188" s="201">
        <v>30000</v>
      </c>
      <c r="C188" s="178" t="s">
        <v>406</v>
      </c>
      <c r="D188" s="190" t="s">
        <v>31</v>
      </c>
      <c r="E188" s="309"/>
      <c r="F188" s="320">
        <f>'01-003'!$E190</f>
        <v>0</v>
      </c>
      <c r="G188" s="28">
        <f>'Signal 2'!$E190</f>
        <v>0</v>
      </c>
      <c r="H188" s="28">
        <f>'Signal 3'!$E190</f>
        <v>0</v>
      </c>
      <c r="I188" s="28">
        <f>'Signal 4'!$E190</f>
        <v>0</v>
      </c>
      <c r="J188" s="28">
        <f>'Signal 5'!$E190</f>
        <v>0</v>
      </c>
      <c r="K188" s="28">
        <f>'Signal 6'!$E190</f>
        <v>0</v>
      </c>
      <c r="L188" s="28">
        <f>'Signal 7'!$E190</f>
        <v>0</v>
      </c>
      <c r="M188" s="28">
        <f>'Signal 8'!$E190</f>
        <v>0</v>
      </c>
      <c r="N188" s="28">
        <f>'Signal 9'!$E190</f>
        <v>0</v>
      </c>
      <c r="O188" s="28">
        <f>'Signal 10'!$E190</f>
        <v>0</v>
      </c>
      <c r="P188" s="28">
        <f>'Signal 11'!$E190</f>
        <v>0</v>
      </c>
      <c r="Q188" s="28">
        <f>'Signal 12'!$E190</f>
        <v>0</v>
      </c>
      <c r="R188" s="28">
        <f>'Signal 13'!$E190</f>
        <v>0</v>
      </c>
      <c r="S188" s="28">
        <f>'Signal 14'!$E190</f>
        <v>0</v>
      </c>
      <c r="T188" s="379">
        <f>'Signal 15'!$E190</f>
        <v>0</v>
      </c>
      <c r="U188" s="219">
        <f t="shared" si="22"/>
        <v>0</v>
      </c>
      <c r="V188" s="339">
        <f t="shared" ref="V188:V282" si="25">U188*E188</f>
        <v>0</v>
      </c>
      <c r="W188" s="243"/>
      <c r="Z188" s="122">
        <f>Master[[#This Row],[Total cost per item]]</f>
        <v>0</v>
      </c>
    </row>
    <row r="189" spans="1:26" x14ac:dyDescent="0.25">
      <c r="A189" s="195" t="s">
        <v>50</v>
      </c>
      <c r="B189" s="201">
        <v>30001</v>
      </c>
      <c r="C189" s="181" t="s">
        <v>407</v>
      </c>
      <c r="D189" s="190" t="s">
        <v>31</v>
      </c>
      <c r="E189" s="309"/>
      <c r="F189" s="320">
        <f>'01-003'!$E191</f>
        <v>0</v>
      </c>
      <c r="G189" s="28">
        <f>'Signal 2'!$E191</f>
        <v>0</v>
      </c>
      <c r="H189" s="28">
        <f>'Signal 3'!$E191</f>
        <v>0</v>
      </c>
      <c r="I189" s="28">
        <f>'Signal 4'!$E191</f>
        <v>0</v>
      </c>
      <c r="J189" s="28">
        <f>'Signal 5'!$E191</f>
        <v>0</v>
      </c>
      <c r="K189" s="28">
        <f>'Signal 6'!$E191</f>
        <v>0</v>
      </c>
      <c r="L189" s="28">
        <f>'Signal 7'!$E191</f>
        <v>0</v>
      </c>
      <c r="M189" s="28">
        <f>'Signal 8'!$E191</f>
        <v>0</v>
      </c>
      <c r="N189" s="28">
        <f>'Signal 9'!$E191</f>
        <v>0</v>
      </c>
      <c r="O189" s="28">
        <f>'Signal 10'!$E191</f>
        <v>0</v>
      </c>
      <c r="P189" s="28">
        <f>'Signal 11'!$E191</f>
        <v>0</v>
      </c>
      <c r="Q189" s="28">
        <f>'Signal 12'!$E191</f>
        <v>0</v>
      </c>
      <c r="R189" s="28">
        <f>'Signal 13'!$E191</f>
        <v>0</v>
      </c>
      <c r="S189" s="28">
        <f>'Signal 14'!$E191</f>
        <v>0</v>
      </c>
      <c r="T189" s="379">
        <f>'Signal 15'!$E191</f>
        <v>0</v>
      </c>
      <c r="U189" s="219">
        <f t="shared" si="22"/>
        <v>0</v>
      </c>
      <c r="V189" s="339">
        <f t="shared" si="25"/>
        <v>0</v>
      </c>
      <c r="W189" s="243"/>
      <c r="Z189" s="122">
        <f>Master[[#This Row],[Total cost per item]]</f>
        <v>0</v>
      </c>
    </row>
    <row r="190" spans="1:26" x14ac:dyDescent="0.25">
      <c r="A190" s="195" t="s">
        <v>50</v>
      </c>
      <c r="B190" s="201">
        <v>30002</v>
      </c>
      <c r="C190" s="181" t="s">
        <v>408</v>
      </c>
      <c r="D190" s="190" t="s">
        <v>31</v>
      </c>
      <c r="E190" s="309"/>
      <c r="F190" s="320">
        <f>'01-003'!$E192</f>
        <v>0</v>
      </c>
      <c r="G190" s="28">
        <f>'Signal 2'!$E192</f>
        <v>0</v>
      </c>
      <c r="H190" s="28">
        <f>'Signal 3'!$E192</f>
        <v>0</v>
      </c>
      <c r="I190" s="28">
        <f>'Signal 4'!$E192</f>
        <v>0</v>
      </c>
      <c r="J190" s="28">
        <f>'Signal 5'!$E192</f>
        <v>0</v>
      </c>
      <c r="K190" s="28">
        <f>'Signal 6'!$E192</f>
        <v>0</v>
      </c>
      <c r="L190" s="28">
        <f>'Signal 7'!$E192</f>
        <v>0</v>
      </c>
      <c r="M190" s="28">
        <f>'Signal 8'!$E192</f>
        <v>0</v>
      </c>
      <c r="N190" s="28">
        <f>'Signal 9'!$E192</f>
        <v>0</v>
      </c>
      <c r="O190" s="28">
        <f>'Signal 10'!$E192</f>
        <v>0</v>
      </c>
      <c r="P190" s="28">
        <f>'Signal 11'!$E192</f>
        <v>0</v>
      </c>
      <c r="Q190" s="28">
        <f>'Signal 12'!$E192</f>
        <v>0</v>
      </c>
      <c r="R190" s="28">
        <f>'Signal 13'!$E192</f>
        <v>0</v>
      </c>
      <c r="S190" s="28">
        <f>'Signal 14'!$E192</f>
        <v>0</v>
      </c>
      <c r="T190" s="379">
        <f>'Signal 15'!$E192</f>
        <v>0</v>
      </c>
      <c r="U190" s="219">
        <f t="shared" si="22"/>
        <v>0</v>
      </c>
      <c r="V190" s="339">
        <f t="shared" si="25"/>
        <v>0</v>
      </c>
      <c r="W190" s="243"/>
      <c r="Z190" s="122">
        <f>Master[[#This Row],[Total cost per item]]</f>
        <v>0</v>
      </c>
    </row>
    <row r="191" spans="1:26" x14ac:dyDescent="0.25">
      <c r="A191" s="195" t="s">
        <v>50</v>
      </c>
      <c r="B191" s="201">
        <v>30003</v>
      </c>
      <c r="C191" s="179" t="s">
        <v>409</v>
      </c>
      <c r="D191" s="190" t="s">
        <v>31</v>
      </c>
      <c r="E191" s="309"/>
      <c r="F191" s="320">
        <f>'01-003'!$E193</f>
        <v>0</v>
      </c>
      <c r="G191" s="28">
        <f>'Signal 2'!$E193</f>
        <v>0</v>
      </c>
      <c r="H191" s="28">
        <f>'Signal 3'!$E193</f>
        <v>0</v>
      </c>
      <c r="I191" s="28">
        <f>'Signal 4'!$E193</f>
        <v>0</v>
      </c>
      <c r="J191" s="28">
        <f>'Signal 5'!$E193</f>
        <v>0</v>
      </c>
      <c r="K191" s="28">
        <f>'Signal 6'!$E193</f>
        <v>0</v>
      </c>
      <c r="L191" s="28">
        <f>'Signal 7'!$E193</f>
        <v>0</v>
      </c>
      <c r="M191" s="28">
        <f>'Signal 8'!$E193</f>
        <v>0</v>
      </c>
      <c r="N191" s="28">
        <f>'Signal 9'!$E193</f>
        <v>0</v>
      </c>
      <c r="O191" s="28">
        <f>'Signal 10'!$E193</f>
        <v>0</v>
      </c>
      <c r="P191" s="28">
        <f>'Signal 11'!$E193</f>
        <v>0</v>
      </c>
      <c r="Q191" s="28">
        <f>'Signal 12'!$E193</f>
        <v>0</v>
      </c>
      <c r="R191" s="28">
        <f>'Signal 13'!$E193</f>
        <v>0</v>
      </c>
      <c r="S191" s="28">
        <f>'Signal 14'!$E193</f>
        <v>0</v>
      </c>
      <c r="T191" s="379">
        <f>'Signal 15'!$E193</f>
        <v>0</v>
      </c>
      <c r="U191" s="219">
        <f t="shared" si="22"/>
        <v>0</v>
      </c>
      <c r="V191" s="339">
        <f t="shared" si="25"/>
        <v>0</v>
      </c>
      <c r="W191" s="243"/>
      <c r="Z191" s="122">
        <f>Master[[#This Row],[Total cost per item]]</f>
        <v>0</v>
      </c>
    </row>
    <row r="192" spans="1:26" x14ac:dyDescent="0.25">
      <c r="A192" s="195" t="s">
        <v>50</v>
      </c>
      <c r="B192" s="201">
        <v>31000</v>
      </c>
      <c r="C192" s="179" t="s">
        <v>410</v>
      </c>
      <c r="D192" s="190" t="s">
        <v>31</v>
      </c>
      <c r="E192" s="309"/>
      <c r="F192" s="320">
        <f>'01-003'!$E194</f>
        <v>0</v>
      </c>
      <c r="G192" s="28">
        <f>'Signal 2'!$E194</f>
        <v>0</v>
      </c>
      <c r="H192" s="28">
        <f>'Signal 3'!$E194</f>
        <v>0</v>
      </c>
      <c r="I192" s="28">
        <f>'Signal 4'!$E194</f>
        <v>0</v>
      </c>
      <c r="J192" s="28">
        <f>'Signal 5'!$E194</f>
        <v>0</v>
      </c>
      <c r="K192" s="28">
        <f>'Signal 6'!$E194</f>
        <v>0</v>
      </c>
      <c r="L192" s="28">
        <f>'Signal 7'!$E194</f>
        <v>0</v>
      </c>
      <c r="M192" s="28">
        <f>'Signal 8'!$E194</f>
        <v>0</v>
      </c>
      <c r="N192" s="28">
        <f>'Signal 9'!$E194</f>
        <v>0</v>
      </c>
      <c r="O192" s="28">
        <f>'Signal 10'!$E194</f>
        <v>0</v>
      </c>
      <c r="P192" s="28">
        <f>'Signal 11'!$E194</f>
        <v>0</v>
      </c>
      <c r="Q192" s="28">
        <f>'Signal 12'!$E194</f>
        <v>0</v>
      </c>
      <c r="R192" s="28">
        <f>'Signal 13'!$E194</f>
        <v>0</v>
      </c>
      <c r="S192" s="28">
        <f>'Signal 14'!$E194</f>
        <v>0</v>
      </c>
      <c r="T192" s="379">
        <f>'Signal 15'!$E194</f>
        <v>0</v>
      </c>
      <c r="U192" s="219">
        <f t="shared" si="22"/>
        <v>0</v>
      </c>
      <c r="V192" s="339">
        <f t="shared" si="25"/>
        <v>0</v>
      </c>
      <c r="W192" s="243"/>
      <c r="Z192" s="122">
        <f>Master[[#This Row],[Total cost per item]]</f>
        <v>0</v>
      </c>
    </row>
    <row r="193" spans="1:26" x14ac:dyDescent="0.25">
      <c r="A193" s="195" t="s">
        <v>50</v>
      </c>
      <c r="B193" s="201">
        <v>31001</v>
      </c>
      <c r="C193" s="181" t="s">
        <v>411</v>
      </c>
      <c r="D193" s="190" t="s">
        <v>31</v>
      </c>
      <c r="E193" s="309"/>
      <c r="F193" s="320">
        <f>'01-003'!$E195</f>
        <v>0</v>
      </c>
      <c r="G193" s="28">
        <f>'Signal 2'!$E195</f>
        <v>0</v>
      </c>
      <c r="H193" s="28">
        <f>'Signal 3'!$E195</f>
        <v>0</v>
      </c>
      <c r="I193" s="28">
        <f>'Signal 4'!$E195</f>
        <v>0</v>
      </c>
      <c r="J193" s="28">
        <f>'Signal 5'!$E195</f>
        <v>0</v>
      </c>
      <c r="K193" s="28">
        <f>'Signal 6'!$E195</f>
        <v>0</v>
      </c>
      <c r="L193" s="28">
        <f>'Signal 7'!$E195</f>
        <v>0</v>
      </c>
      <c r="M193" s="28">
        <f>'Signal 8'!$E195</f>
        <v>0</v>
      </c>
      <c r="N193" s="28">
        <f>'Signal 9'!$E195</f>
        <v>0</v>
      </c>
      <c r="O193" s="28">
        <f>'Signal 10'!$E195</f>
        <v>0</v>
      </c>
      <c r="P193" s="28">
        <f>'Signal 11'!$E195</f>
        <v>0</v>
      </c>
      <c r="Q193" s="28">
        <f>'Signal 12'!$E195</f>
        <v>0</v>
      </c>
      <c r="R193" s="28">
        <f>'Signal 13'!$E195</f>
        <v>0</v>
      </c>
      <c r="S193" s="28">
        <f>'Signal 14'!$E195</f>
        <v>0</v>
      </c>
      <c r="T193" s="379">
        <f>'Signal 15'!$E195</f>
        <v>0</v>
      </c>
      <c r="U193" s="219">
        <f t="shared" si="22"/>
        <v>0</v>
      </c>
      <c r="V193" s="339">
        <f t="shared" si="25"/>
        <v>0</v>
      </c>
      <c r="W193" s="243"/>
      <c r="Z193" s="122">
        <f>Master[[#This Row],[Total cost per item]]</f>
        <v>0</v>
      </c>
    </row>
    <row r="194" spans="1:26" x14ac:dyDescent="0.25">
      <c r="A194" s="195" t="s">
        <v>50</v>
      </c>
      <c r="B194" s="201">
        <v>31002</v>
      </c>
      <c r="C194" s="181" t="s">
        <v>412</v>
      </c>
      <c r="D194" s="190" t="s">
        <v>31</v>
      </c>
      <c r="E194" s="309"/>
      <c r="F194" s="320">
        <f>'01-003'!$E196</f>
        <v>0</v>
      </c>
      <c r="G194" s="28">
        <f>'Signal 2'!$E196</f>
        <v>0</v>
      </c>
      <c r="H194" s="28">
        <f>'Signal 3'!$E196</f>
        <v>0</v>
      </c>
      <c r="I194" s="28">
        <f>'Signal 4'!$E196</f>
        <v>0</v>
      </c>
      <c r="J194" s="28">
        <f>'Signal 5'!$E196</f>
        <v>0</v>
      </c>
      <c r="K194" s="28">
        <f>'Signal 6'!$E196</f>
        <v>0</v>
      </c>
      <c r="L194" s="28">
        <f>'Signal 7'!$E196</f>
        <v>0</v>
      </c>
      <c r="M194" s="28">
        <f>'Signal 8'!$E196</f>
        <v>0</v>
      </c>
      <c r="N194" s="28">
        <f>'Signal 9'!$E196</f>
        <v>0</v>
      </c>
      <c r="O194" s="28">
        <f>'Signal 10'!$E196</f>
        <v>0</v>
      </c>
      <c r="P194" s="28">
        <f>'Signal 11'!$E196</f>
        <v>0</v>
      </c>
      <c r="Q194" s="28">
        <f>'Signal 12'!$E196</f>
        <v>0</v>
      </c>
      <c r="R194" s="28">
        <f>'Signal 13'!$E196</f>
        <v>0</v>
      </c>
      <c r="S194" s="28">
        <f>'Signal 14'!$E196</f>
        <v>0</v>
      </c>
      <c r="T194" s="379">
        <f>'Signal 15'!$E196</f>
        <v>0</v>
      </c>
      <c r="U194" s="219">
        <f t="shared" si="22"/>
        <v>0</v>
      </c>
      <c r="V194" s="339">
        <f t="shared" si="25"/>
        <v>0</v>
      </c>
      <c r="W194" s="243"/>
      <c r="Z194" s="122">
        <f>Master[[#This Row],[Total cost per item]]</f>
        <v>0</v>
      </c>
    </row>
    <row r="195" spans="1:26" x14ac:dyDescent="0.25">
      <c r="A195" s="195" t="s">
        <v>50</v>
      </c>
      <c r="B195" s="201">
        <v>31200</v>
      </c>
      <c r="C195" s="179" t="s">
        <v>413</v>
      </c>
      <c r="D195" s="190" t="s">
        <v>31</v>
      </c>
      <c r="E195" s="309"/>
      <c r="F195" s="320">
        <f>'01-003'!$E197</f>
        <v>0</v>
      </c>
      <c r="G195" s="28">
        <f>'Signal 2'!$E197</f>
        <v>0</v>
      </c>
      <c r="H195" s="28">
        <f>'Signal 3'!$E197</f>
        <v>0</v>
      </c>
      <c r="I195" s="28">
        <f>'Signal 4'!$E197</f>
        <v>0</v>
      </c>
      <c r="J195" s="28">
        <f>'Signal 5'!$E197</f>
        <v>0</v>
      </c>
      <c r="K195" s="28">
        <f>'Signal 6'!$E197</f>
        <v>0</v>
      </c>
      <c r="L195" s="28">
        <f>'Signal 7'!$E197</f>
        <v>0</v>
      </c>
      <c r="M195" s="28">
        <f>'Signal 8'!$E197</f>
        <v>0</v>
      </c>
      <c r="N195" s="28">
        <f>'Signal 9'!$E197</f>
        <v>0</v>
      </c>
      <c r="O195" s="28">
        <f>'Signal 10'!$E197</f>
        <v>0</v>
      </c>
      <c r="P195" s="28">
        <f>'Signal 11'!$E197</f>
        <v>0</v>
      </c>
      <c r="Q195" s="28">
        <f>'Signal 12'!$E197</f>
        <v>0</v>
      </c>
      <c r="R195" s="28">
        <f>'Signal 13'!$E197</f>
        <v>0</v>
      </c>
      <c r="S195" s="28">
        <f>'Signal 14'!$E197</f>
        <v>0</v>
      </c>
      <c r="T195" s="379">
        <f>'Signal 15'!$E197</f>
        <v>0</v>
      </c>
      <c r="U195" s="219">
        <f t="shared" si="22"/>
        <v>0</v>
      </c>
      <c r="V195" s="339">
        <f t="shared" si="25"/>
        <v>0</v>
      </c>
      <c r="W195" s="243"/>
      <c r="Z195" s="122">
        <f>Master[[#This Row],[Total cost per item]]</f>
        <v>0</v>
      </c>
    </row>
    <row r="196" spans="1:26" x14ac:dyDescent="0.25">
      <c r="A196" s="195" t="s">
        <v>50</v>
      </c>
      <c r="B196" s="201">
        <v>31201</v>
      </c>
      <c r="C196" s="179" t="s">
        <v>414</v>
      </c>
      <c r="D196" s="190" t="s">
        <v>31</v>
      </c>
      <c r="E196" s="309"/>
      <c r="F196" s="320">
        <f>'01-003'!$E198</f>
        <v>0</v>
      </c>
      <c r="G196" s="28">
        <f>'Signal 2'!$E198</f>
        <v>0</v>
      </c>
      <c r="H196" s="28">
        <f>'Signal 3'!$E198</f>
        <v>0</v>
      </c>
      <c r="I196" s="28">
        <f>'Signal 4'!$E198</f>
        <v>0</v>
      </c>
      <c r="J196" s="28">
        <f>'Signal 5'!$E198</f>
        <v>0</v>
      </c>
      <c r="K196" s="28">
        <f>'Signal 6'!$E198</f>
        <v>0</v>
      </c>
      <c r="L196" s="28">
        <f>'Signal 7'!$E198</f>
        <v>0</v>
      </c>
      <c r="M196" s="28">
        <f>'Signal 8'!$E198</f>
        <v>0</v>
      </c>
      <c r="N196" s="28">
        <f>'Signal 9'!$E198</f>
        <v>0</v>
      </c>
      <c r="O196" s="28">
        <f>'Signal 10'!$E198</f>
        <v>0</v>
      </c>
      <c r="P196" s="28">
        <f>'Signal 11'!$E198</f>
        <v>0</v>
      </c>
      <c r="Q196" s="28">
        <f>'Signal 12'!$E198</f>
        <v>0</v>
      </c>
      <c r="R196" s="28">
        <f>'Signal 13'!$E198</f>
        <v>0</v>
      </c>
      <c r="S196" s="28">
        <f>'Signal 14'!$E198</f>
        <v>0</v>
      </c>
      <c r="T196" s="379">
        <f>'Signal 15'!$E198</f>
        <v>0</v>
      </c>
      <c r="U196" s="219">
        <f t="shared" si="22"/>
        <v>0</v>
      </c>
      <c r="V196" s="339">
        <f t="shared" si="25"/>
        <v>0</v>
      </c>
      <c r="W196" s="243"/>
      <c r="Z196" s="122">
        <f>Master[[#This Row],[Total cost per item]]</f>
        <v>0</v>
      </c>
    </row>
    <row r="197" spans="1:26" x14ac:dyDescent="0.25">
      <c r="A197" s="195" t="s">
        <v>50</v>
      </c>
      <c r="B197" s="201">
        <v>35000</v>
      </c>
      <c r="C197" s="179" t="s">
        <v>415</v>
      </c>
      <c r="D197" s="190" t="s">
        <v>31</v>
      </c>
      <c r="E197" s="309"/>
      <c r="F197" s="320">
        <f>'01-003'!$E199</f>
        <v>0</v>
      </c>
      <c r="G197" s="28">
        <f>'Signal 2'!$E199</f>
        <v>0</v>
      </c>
      <c r="H197" s="28">
        <f>'Signal 3'!$E199</f>
        <v>0</v>
      </c>
      <c r="I197" s="28">
        <f>'Signal 4'!$E199</f>
        <v>0</v>
      </c>
      <c r="J197" s="28">
        <f>'Signal 5'!$E199</f>
        <v>0</v>
      </c>
      <c r="K197" s="28">
        <f>'Signal 6'!$E199</f>
        <v>0</v>
      </c>
      <c r="L197" s="28">
        <f>'Signal 7'!$E199</f>
        <v>0</v>
      </c>
      <c r="M197" s="28">
        <f>'Signal 8'!$E199</f>
        <v>0</v>
      </c>
      <c r="N197" s="28">
        <f>'Signal 9'!$E199</f>
        <v>0</v>
      </c>
      <c r="O197" s="28">
        <f>'Signal 10'!$E199</f>
        <v>0</v>
      </c>
      <c r="P197" s="28">
        <f>'Signal 11'!$E199</f>
        <v>0</v>
      </c>
      <c r="Q197" s="28">
        <f>'Signal 12'!$E199</f>
        <v>0</v>
      </c>
      <c r="R197" s="28">
        <f>'Signal 13'!$E199</f>
        <v>0</v>
      </c>
      <c r="S197" s="28">
        <f>'Signal 14'!$E199</f>
        <v>0</v>
      </c>
      <c r="T197" s="379">
        <f>'Signal 15'!$E199</f>
        <v>0</v>
      </c>
      <c r="U197" s="219">
        <f t="shared" si="22"/>
        <v>0</v>
      </c>
      <c r="V197" s="339">
        <f t="shared" si="25"/>
        <v>0</v>
      </c>
      <c r="W197" s="243"/>
      <c r="Z197" s="122">
        <f>Master[[#This Row],[Total cost per item]]</f>
        <v>0</v>
      </c>
    </row>
    <row r="198" spans="1:26" x14ac:dyDescent="0.25">
      <c r="A198" s="195" t="s">
        <v>50</v>
      </c>
      <c r="B198" s="201">
        <v>35001</v>
      </c>
      <c r="C198" s="179" t="s">
        <v>416</v>
      </c>
      <c r="D198" s="190" t="s">
        <v>31</v>
      </c>
      <c r="E198" s="309"/>
      <c r="F198" s="320">
        <f>'01-003'!$E200</f>
        <v>0</v>
      </c>
      <c r="G198" s="28">
        <f>'Signal 2'!$E200</f>
        <v>0</v>
      </c>
      <c r="H198" s="28">
        <f>'Signal 3'!$E200</f>
        <v>0</v>
      </c>
      <c r="I198" s="28">
        <f>'Signal 4'!$E200</f>
        <v>0</v>
      </c>
      <c r="J198" s="28">
        <f>'Signal 5'!$E200</f>
        <v>0</v>
      </c>
      <c r="K198" s="28">
        <f>'Signal 6'!$E200</f>
        <v>0</v>
      </c>
      <c r="L198" s="28">
        <f>'Signal 7'!$E200</f>
        <v>0</v>
      </c>
      <c r="M198" s="28">
        <f>'Signal 8'!$E200</f>
        <v>0</v>
      </c>
      <c r="N198" s="28">
        <f>'Signal 9'!$E200</f>
        <v>0</v>
      </c>
      <c r="O198" s="28">
        <f>'Signal 10'!$E200</f>
        <v>0</v>
      </c>
      <c r="P198" s="28">
        <f>'Signal 11'!$E200</f>
        <v>0</v>
      </c>
      <c r="Q198" s="28">
        <f>'Signal 12'!$E200</f>
        <v>0</v>
      </c>
      <c r="R198" s="28">
        <f>'Signal 13'!$E200</f>
        <v>0</v>
      </c>
      <c r="S198" s="28">
        <f>'Signal 14'!$E200</f>
        <v>0</v>
      </c>
      <c r="T198" s="379">
        <f>'Signal 15'!$E200</f>
        <v>0</v>
      </c>
      <c r="U198" s="219">
        <f t="shared" si="22"/>
        <v>0</v>
      </c>
      <c r="V198" s="341">
        <f>U198*E198</f>
        <v>0</v>
      </c>
      <c r="W198" s="244"/>
      <c r="Z198" s="122">
        <f>Master[[#This Row],[Total cost per item]]</f>
        <v>0</v>
      </c>
    </row>
    <row r="199" spans="1:26" x14ac:dyDescent="0.25">
      <c r="A199" s="195" t="s">
        <v>50</v>
      </c>
      <c r="B199" s="201">
        <v>35002</v>
      </c>
      <c r="C199" s="179" t="s">
        <v>417</v>
      </c>
      <c r="D199" s="190" t="s">
        <v>31</v>
      </c>
      <c r="E199" s="309"/>
      <c r="F199" s="320">
        <f>'01-003'!$E201</f>
        <v>0</v>
      </c>
      <c r="G199" s="28">
        <f>'Signal 2'!$E201</f>
        <v>0</v>
      </c>
      <c r="H199" s="28">
        <f>'Signal 3'!$E201</f>
        <v>0</v>
      </c>
      <c r="I199" s="28">
        <f>'Signal 4'!$E201</f>
        <v>0</v>
      </c>
      <c r="J199" s="28">
        <f>'Signal 5'!$E201</f>
        <v>0</v>
      </c>
      <c r="K199" s="28">
        <f>'Signal 6'!$E201</f>
        <v>0</v>
      </c>
      <c r="L199" s="28">
        <f>'Signal 7'!$E201</f>
        <v>0</v>
      </c>
      <c r="M199" s="28">
        <f>'Signal 8'!$E201</f>
        <v>0</v>
      </c>
      <c r="N199" s="28">
        <f>'Signal 9'!$E201</f>
        <v>0</v>
      </c>
      <c r="O199" s="28">
        <f>'Signal 10'!$E201</f>
        <v>0</v>
      </c>
      <c r="P199" s="28">
        <f>'Signal 11'!$E201</f>
        <v>0</v>
      </c>
      <c r="Q199" s="28">
        <f>'Signal 12'!$E201</f>
        <v>0</v>
      </c>
      <c r="R199" s="28">
        <f>'Signal 13'!$E201</f>
        <v>0</v>
      </c>
      <c r="S199" s="28">
        <f>'Signal 14'!$E201</f>
        <v>0</v>
      </c>
      <c r="T199" s="379">
        <f>'Signal 15'!$E201</f>
        <v>0</v>
      </c>
      <c r="U199" s="219">
        <f t="shared" si="22"/>
        <v>0</v>
      </c>
      <c r="V199" s="339">
        <f t="shared" si="25"/>
        <v>0</v>
      </c>
      <c r="W199" s="243"/>
      <c r="Z199" s="122">
        <f>Master[[#This Row],[Total cost per item]]</f>
        <v>0</v>
      </c>
    </row>
    <row r="200" spans="1:26" x14ac:dyDescent="0.25">
      <c r="A200" s="256"/>
      <c r="B200" s="257"/>
      <c r="C200" s="297"/>
      <c r="D200" s="248"/>
      <c r="E200" s="310"/>
      <c r="F200" s="320">
        <f>'01-003'!$E202</f>
        <v>0</v>
      </c>
      <c r="G200" s="28">
        <f>'Signal 2'!$E202</f>
        <v>0</v>
      </c>
      <c r="H200" s="28">
        <f>'Signal 3'!$E202</f>
        <v>0</v>
      </c>
      <c r="I200" s="28">
        <f>'Signal 4'!$E202</f>
        <v>0</v>
      </c>
      <c r="J200" s="28">
        <f>'Signal 5'!$E202</f>
        <v>0</v>
      </c>
      <c r="K200" s="28">
        <f>'Signal 6'!$E202</f>
        <v>0</v>
      </c>
      <c r="L200" s="28">
        <f>'Signal 7'!$E202</f>
        <v>0</v>
      </c>
      <c r="M200" s="28">
        <f>'Signal 8'!$E202</f>
        <v>0</v>
      </c>
      <c r="N200" s="28">
        <f>'Signal 9'!$E202</f>
        <v>0</v>
      </c>
      <c r="O200" s="28">
        <f>'Signal 10'!$E202</f>
        <v>0</v>
      </c>
      <c r="P200" s="28">
        <f>'Signal 11'!$E202</f>
        <v>0</v>
      </c>
      <c r="Q200" s="28">
        <f>'Signal 12'!$E202</f>
        <v>0</v>
      </c>
      <c r="R200" s="28">
        <f>'Signal 13'!$E202</f>
        <v>0</v>
      </c>
      <c r="S200" s="28">
        <f>'Signal 14'!$E202</f>
        <v>0</v>
      </c>
      <c r="T200" s="379">
        <f>'Signal 15'!$E202</f>
        <v>0</v>
      </c>
      <c r="U200" s="219">
        <f>SUM(F200:T200)</f>
        <v>0</v>
      </c>
      <c r="V200" s="340">
        <f>U200*E200</f>
        <v>0</v>
      </c>
      <c r="W200" s="243"/>
      <c r="Z200" s="122">
        <f>Master[[#This Row],[Total cost per item]]</f>
        <v>0</v>
      </c>
    </row>
    <row r="201" spans="1:26" x14ac:dyDescent="0.25">
      <c r="A201" s="256"/>
      <c r="B201" s="257"/>
      <c r="C201" s="297"/>
      <c r="D201" s="248"/>
      <c r="E201" s="310"/>
      <c r="F201" s="320">
        <f>'01-003'!$E203</f>
        <v>0</v>
      </c>
      <c r="G201" s="28">
        <f>'Signal 2'!$E203</f>
        <v>0</v>
      </c>
      <c r="H201" s="28">
        <f>'Signal 3'!$E203</f>
        <v>0</v>
      </c>
      <c r="I201" s="28">
        <f>'Signal 4'!$E203</f>
        <v>0</v>
      </c>
      <c r="J201" s="28">
        <f>'Signal 5'!$E203</f>
        <v>0</v>
      </c>
      <c r="K201" s="28">
        <f>'Signal 6'!$E203</f>
        <v>0</v>
      </c>
      <c r="L201" s="28">
        <f>'Signal 7'!$E203</f>
        <v>0</v>
      </c>
      <c r="M201" s="28">
        <f>'Signal 8'!$E203</f>
        <v>0</v>
      </c>
      <c r="N201" s="28">
        <f>'Signal 9'!$E203</f>
        <v>0</v>
      </c>
      <c r="O201" s="28">
        <f>'Signal 10'!$E203</f>
        <v>0</v>
      </c>
      <c r="P201" s="28">
        <f>'Signal 11'!$E203</f>
        <v>0</v>
      </c>
      <c r="Q201" s="28">
        <f>'Signal 12'!$E203</f>
        <v>0</v>
      </c>
      <c r="R201" s="28">
        <f>'Signal 13'!$E203</f>
        <v>0</v>
      </c>
      <c r="S201" s="28">
        <f>'Signal 14'!$E203</f>
        <v>0</v>
      </c>
      <c r="T201" s="379">
        <f>'Signal 15'!$E203</f>
        <v>0</v>
      </c>
      <c r="U201" s="219">
        <f>SUM(F201:T201)</f>
        <v>0</v>
      </c>
      <c r="V201" s="340">
        <f>U201*E201</f>
        <v>0</v>
      </c>
      <c r="W201" s="243"/>
      <c r="Z201" s="122">
        <f>Master[[#This Row],[Total cost per item]]</f>
        <v>0</v>
      </c>
    </row>
    <row r="202" spans="1:26" x14ac:dyDescent="0.25">
      <c r="A202" s="195" t="s">
        <v>50</v>
      </c>
      <c r="B202" s="201">
        <v>41000</v>
      </c>
      <c r="C202" s="179" t="s">
        <v>418</v>
      </c>
      <c r="D202" s="190" t="s">
        <v>31</v>
      </c>
      <c r="E202" s="309"/>
      <c r="F202" s="320">
        <f>'01-003'!$E204</f>
        <v>0</v>
      </c>
      <c r="G202" s="28">
        <f>'Signal 2'!$E204</f>
        <v>0</v>
      </c>
      <c r="H202" s="28">
        <f>'Signal 3'!$E204</f>
        <v>0</v>
      </c>
      <c r="I202" s="28">
        <f>'Signal 4'!$E204</f>
        <v>0</v>
      </c>
      <c r="J202" s="28">
        <f>'Signal 5'!$E204</f>
        <v>0</v>
      </c>
      <c r="K202" s="28">
        <f>'Signal 6'!$E204</f>
        <v>0</v>
      </c>
      <c r="L202" s="28">
        <f>'Signal 7'!$E204</f>
        <v>0</v>
      </c>
      <c r="M202" s="28">
        <f>'Signal 8'!$E204</f>
        <v>0</v>
      </c>
      <c r="N202" s="28">
        <f>'Signal 9'!$E204</f>
        <v>0</v>
      </c>
      <c r="O202" s="28">
        <f>'Signal 10'!$E204</f>
        <v>0</v>
      </c>
      <c r="P202" s="28">
        <f>'Signal 11'!$E204</f>
        <v>0</v>
      </c>
      <c r="Q202" s="28">
        <f>'Signal 12'!$E204</f>
        <v>0</v>
      </c>
      <c r="R202" s="28">
        <f>'Signal 13'!$E204</f>
        <v>0</v>
      </c>
      <c r="S202" s="28">
        <f>'Signal 14'!$E204</f>
        <v>0</v>
      </c>
      <c r="T202" s="379">
        <f>'Signal 15'!$E204</f>
        <v>0</v>
      </c>
      <c r="U202" s="219">
        <f t="shared" si="22"/>
        <v>0</v>
      </c>
      <c r="V202" s="339">
        <f t="shared" si="25"/>
        <v>0</v>
      </c>
      <c r="W202" s="243"/>
      <c r="Z202" s="122">
        <f>Master[[#This Row],[Total cost per item]]</f>
        <v>0</v>
      </c>
    </row>
    <row r="203" spans="1:26" x14ac:dyDescent="0.25">
      <c r="A203" s="195" t="s">
        <v>50</v>
      </c>
      <c r="B203" s="201">
        <v>41001</v>
      </c>
      <c r="C203" s="179" t="s">
        <v>419</v>
      </c>
      <c r="D203" s="190" t="s">
        <v>31</v>
      </c>
      <c r="E203" s="309"/>
      <c r="F203" s="320">
        <f>'01-003'!$E205</f>
        <v>0</v>
      </c>
      <c r="G203" s="28">
        <f>'Signal 2'!$E205</f>
        <v>0</v>
      </c>
      <c r="H203" s="28">
        <f>'Signal 3'!$E205</f>
        <v>0</v>
      </c>
      <c r="I203" s="28">
        <f>'Signal 4'!$E205</f>
        <v>0</v>
      </c>
      <c r="J203" s="28">
        <f>'Signal 5'!$E205</f>
        <v>0</v>
      </c>
      <c r="K203" s="28">
        <f>'Signal 6'!$E205</f>
        <v>0</v>
      </c>
      <c r="L203" s="28">
        <f>'Signal 7'!$E205</f>
        <v>0</v>
      </c>
      <c r="M203" s="28">
        <f>'Signal 8'!$E205</f>
        <v>0</v>
      </c>
      <c r="N203" s="28">
        <f>'Signal 9'!$E205</f>
        <v>0</v>
      </c>
      <c r="O203" s="28">
        <f>'Signal 10'!$E205</f>
        <v>0</v>
      </c>
      <c r="P203" s="28">
        <f>'Signal 11'!$E205</f>
        <v>0</v>
      </c>
      <c r="Q203" s="28">
        <f>'Signal 12'!$E205</f>
        <v>0</v>
      </c>
      <c r="R203" s="28">
        <f>'Signal 13'!$E205</f>
        <v>0</v>
      </c>
      <c r="S203" s="28">
        <f>'Signal 14'!$E205</f>
        <v>0</v>
      </c>
      <c r="T203" s="379">
        <f>'Signal 15'!$E205</f>
        <v>0</v>
      </c>
      <c r="U203" s="219">
        <f t="shared" si="22"/>
        <v>0</v>
      </c>
      <c r="V203" s="339">
        <f t="shared" si="25"/>
        <v>0</v>
      </c>
      <c r="W203" s="243"/>
      <c r="Z203" s="122">
        <f>Master[[#This Row],[Total cost per item]]</f>
        <v>0</v>
      </c>
    </row>
    <row r="204" spans="1:26" x14ac:dyDescent="0.25">
      <c r="A204" s="195" t="s">
        <v>50</v>
      </c>
      <c r="B204" s="201">
        <v>41200</v>
      </c>
      <c r="C204" s="179" t="s">
        <v>420</v>
      </c>
      <c r="D204" s="190" t="s">
        <v>31</v>
      </c>
      <c r="E204" s="309"/>
      <c r="F204" s="320">
        <f>'01-003'!$E206</f>
        <v>0</v>
      </c>
      <c r="G204" s="28">
        <f>'Signal 2'!$E206</f>
        <v>0</v>
      </c>
      <c r="H204" s="28">
        <f>'Signal 3'!$E206</f>
        <v>0</v>
      </c>
      <c r="I204" s="28">
        <f>'Signal 4'!$E206</f>
        <v>0</v>
      </c>
      <c r="J204" s="28">
        <f>'Signal 5'!$E206</f>
        <v>0</v>
      </c>
      <c r="K204" s="28">
        <f>'Signal 6'!$E206</f>
        <v>0</v>
      </c>
      <c r="L204" s="28">
        <f>'Signal 7'!$E206</f>
        <v>0</v>
      </c>
      <c r="M204" s="28">
        <f>'Signal 8'!$E206</f>
        <v>0</v>
      </c>
      <c r="N204" s="28">
        <f>'Signal 9'!$E206</f>
        <v>0</v>
      </c>
      <c r="O204" s="28">
        <f>'Signal 10'!$E206</f>
        <v>0</v>
      </c>
      <c r="P204" s="28">
        <f>'Signal 11'!$E206</f>
        <v>0</v>
      </c>
      <c r="Q204" s="28">
        <f>'Signal 12'!$E206</f>
        <v>0</v>
      </c>
      <c r="R204" s="28">
        <f>'Signal 13'!$E206</f>
        <v>0</v>
      </c>
      <c r="S204" s="28">
        <f>'Signal 14'!$E206</f>
        <v>0</v>
      </c>
      <c r="T204" s="379">
        <f>'Signal 15'!$E206</f>
        <v>0</v>
      </c>
      <c r="U204" s="219">
        <f t="shared" si="22"/>
        <v>0</v>
      </c>
      <c r="V204" s="339">
        <f t="shared" si="25"/>
        <v>0</v>
      </c>
      <c r="W204" s="243"/>
      <c r="Z204" s="122">
        <f>Master[[#This Row],[Total cost per item]]</f>
        <v>0</v>
      </c>
    </row>
    <row r="205" spans="1:26" x14ac:dyDescent="0.25">
      <c r="A205" s="195" t="s">
        <v>50</v>
      </c>
      <c r="B205" s="201">
        <v>41201</v>
      </c>
      <c r="C205" s="179" t="s">
        <v>363</v>
      </c>
      <c r="D205" s="190" t="s">
        <v>31</v>
      </c>
      <c r="E205" s="309"/>
      <c r="F205" s="320">
        <f>'01-003'!$E207</f>
        <v>0</v>
      </c>
      <c r="G205" s="28">
        <f>'Signal 2'!$E207</f>
        <v>0</v>
      </c>
      <c r="H205" s="28">
        <f>'Signal 3'!$E207</f>
        <v>0</v>
      </c>
      <c r="I205" s="28">
        <f>'Signal 4'!$E207</f>
        <v>0</v>
      </c>
      <c r="J205" s="28">
        <f>'Signal 5'!$E207</f>
        <v>0</v>
      </c>
      <c r="K205" s="28">
        <f>'Signal 6'!$E207</f>
        <v>0</v>
      </c>
      <c r="L205" s="28">
        <f>'Signal 7'!$E207</f>
        <v>0</v>
      </c>
      <c r="M205" s="28">
        <f>'Signal 8'!$E207</f>
        <v>0</v>
      </c>
      <c r="N205" s="28">
        <f>'Signal 9'!$E207</f>
        <v>0</v>
      </c>
      <c r="O205" s="28">
        <f>'Signal 10'!$E207</f>
        <v>0</v>
      </c>
      <c r="P205" s="28">
        <f>'Signal 11'!$E207</f>
        <v>0</v>
      </c>
      <c r="Q205" s="28">
        <f>'Signal 12'!$E207</f>
        <v>0</v>
      </c>
      <c r="R205" s="28">
        <f>'Signal 13'!$E207</f>
        <v>0</v>
      </c>
      <c r="S205" s="28">
        <f>'Signal 14'!$E207</f>
        <v>0</v>
      </c>
      <c r="T205" s="379">
        <f>'Signal 15'!$E207</f>
        <v>0</v>
      </c>
      <c r="U205" s="219">
        <f t="shared" si="22"/>
        <v>0</v>
      </c>
      <c r="V205" s="339">
        <f t="shared" si="25"/>
        <v>0</v>
      </c>
      <c r="W205" s="243"/>
      <c r="Z205" s="122">
        <f>Master[[#This Row],[Total cost per item]]</f>
        <v>0</v>
      </c>
    </row>
    <row r="206" spans="1:26" x14ac:dyDescent="0.25">
      <c r="A206" s="195" t="s">
        <v>50</v>
      </c>
      <c r="B206" s="201">
        <v>45000</v>
      </c>
      <c r="C206" s="179" t="s">
        <v>421</v>
      </c>
      <c r="D206" s="190" t="s">
        <v>31</v>
      </c>
      <c r="E206" s="309"/>
      <c r="F206" s="320">
        <f>'01-003'!$E208</f>
        <v>0</v>
      </c>
      <c r="G206" s="28">
        <f>'Signal 2'!$E208</f>
        <v>0</v>
      </c>
      <c r="H206" s="28">
        <f>'Signal 3'!$E208</f>
        <v>0</v>
      </c>
      <c r="I206" s="28">
        <f>'Signal 4'!$E208</f>
        <v>0</v>
      </c>
      <c r="J206" s="28">
        <f>'Signal 5'!$E208</f>
        <v>0</v>
      </c>
      <c r="K206" s="28">
        <f>'Signal 6'!$E208</f>
        <v>0</v>
      </c>
      <c r="L206" s="28">
        <f>'Signal 7'!$E208</f>
        <v>0</v>
      </c>
      <c r="M206" s="28">
        <f>'Signal 8'!$E208</f>
        <v>0</v>
      </c>
      <c r="N206" s="28">
        <f>'Signal 9'!$E208</f>
        <v>0</v>
      </c>
      <c r="O206" s="28">
        <f>'Signal 10'!$E208</f>
        <v>0</v>
      </c>
      <c r="P206" s="28">
        <f>'Signal 11'!$E208</f>
        <v>0</v>
      </c>
      <c r="Q206" s="28">
        <f>'Signal 12'!$E208</f>
        <v>0</v>
      </c>
      <c r="R206" s="28">
        <f>'Signal 13'!$E208</f>
        <v>0</v>
      </c>
      <c r="S206" s="28">
        <f>'Signal 14'!$E208</f>
        <v>0</v>
      </c>
      <c r="T206" s="379">
        <f>'Signal 15'!$E208</f>
        <v>0</v>
      </c>
      <c r="U206" s="219">
        <f t="shared" si="22"/>
        <v>0</v>
      </c>
      <c r="V206" s="339">
        <f t="shared" si="25"/>
        <v>0</v>
      </c>
      <c r="W206" s="243"/>
      <c r="Z206" s="122">
        <f>Master[[#This Row],[Total cost per item]]</f>
        <v>0</v>
      </c>
    </row>
    <row r="207" spans="1:26" ht="16.5" customHeight="1" x14ac:dyDescent="0.25">
      <c r="A207" s="195" t="s">
        <v>50</v>
      </c>
      <c r="B207" s="201">
        <v>45001</v>
      </c>
      <c r="C207" s="179" t="s">
        <v>422</v>
      </c>
      <c r="D207" s="190" t="s">
        <v>31</v>
      </c>
      <c r="E207" s="309"/>
      <c r="F207" s="320">
        <f>'01-003'!$E209</f>
        <v>0</v>
      </c>
      <c r="G207" s="28">
        <f>'Signal 2'!$E209</f>
        <v>0</v>
      </c>
      <c r="H207" s="28">
        <f>'Signal 3'!$E209</f>
        <v>0</v>
      </c>
      <c r="I207" s="28">
        <f>'Signal 4'!$E209</f>
        <v>0</v>
      </c>
      <c r="J207" s="28">
        <f>'Signal 5'!$E209</f>
        <v>0</v>
      </c>
      <c r="K207" s="28">
        <f>'Signal 6'!$E209</f>
        <v>0</v>
      </c>
      <c r="L207" s="28">
        <f>'Signal 7'!$E209</f>
        <v>0</v>
      </c>
      <c r="M207" s="28">
        <f>'Signal 8'!$E209</f>
        <v>0</v>
      </c>
      <c r="N207" s="28">
        <f>'Signal 9'!$E209</f>
        <v>0</v>
      </c>
      <c r="O207" s="28">
        <f>'Signal 10'!$E209</f>
        <v>0</v>
      </c>
      <c r="P207" s="28">
        <f>'Signal 11'!$E209</f>
        <v>0</v>
      </c>
      <c r="Q207" s="28">
        <f>'Signal 12'!$E209</f>
        <v>0</v>
      </c>
      <c r="R207" s="28">
        <f>'Signal 13'!$E209</f>
        <v>0</v>
      </c>
      <c r="S207" s="28">
        <f>'Signal 14'!$E209</f>
        <v>0</v>
      </c>
      <c r="T207" s="379">
        <f>'Signal 15'!$E209</f>
        <v>0</v>
      </c>
      <c r="U207" s="219">
        <f t="shared" si="22"/>
        <v>0</v>
      </c>
      <c r="V207" s="339">
        <f t="shared" si="25"/>
        <v>0</v>
      </c>
      <c r="W207" s="243"/>
      <c r="Z207" s="122">
        <f>Master[[#This Row],[Total cost per item]]</f>
        <v>0</v>
      </c>
    </row>
    <row r="208" spans="1:26" ht="16.5" customHeight="1" x14ac:dyDescent="0.25">
      <c r="A208" s="195" t="s">
        <v>50</v>
      </c>
      <c r="B208" s="201">
        <v>45200</v>
      </c>
      <c r="C208" s="179" t="s">
        <v>362</v>
      </c>
      <c r="D208" s="190" t="s">
        <v>31</v>
      </c>
      <c r="E208" s="309"/>
      <c r="F208" s="320">
        <f>'01-003'!$E210</f>
        <v>0</v>
      </c>
      <c r="G208" s="28">
        <f>'Signal 2'!$E210</f>
        <v>0</v>
      </c>
      <c r="H208" s="28">
        <f>'Signal 3'!$E210</f>
        <v>0</v>
      </c>
      <c r="I208" s="28">
        <f>'Signal 4'!$E210</f>
        <v>0</v>
      </c>
      <c r="J208" s="28">
        <f>'Signal 5'!$E210</f>
        <v>0</v>
      </c>
      <c r="K208" s="28">
        <f>'Signal 6'!$E210</f>
        <v>0</v>
      </c>
      <c r="L208" s="28">
        <f>'Signal 7'!$E210</f>
        <v>0</v>
      </c>
      <c r="M208" s="28">
        <f>'Signal 8'!$E210</f>
        <v>0</v>
      </c>
      <c r="N208" s="28">
        <f>'Signal 9'!$E210</f>
        <v>0</v>
      </c>
      <c r="O208" s="28">
        <f>'Signal 10'!$E210</f>
        <v>0</v>
      </c>
      <c r="P208" s="28">
        <f>'Signal 11'!$E210</f>
        <v>0</v>
      </c>
      <c r="Q208" s="28">
        <f>'Signal 12'!$E210</f>
        <v>0</v>
      </c>
      <c r="R208" s="28">
        <f>'Signal 13'!$E210</f>
        <v>0</v>
      </c>
      <c r="S208" s="28">
        <f>'Signal 14'!$E210</f>
        <v>0</v>
      </c>
      <c r="T208" s="379">
        <f>'Signal 15'!$E210</f>
        <v>0</v>
      </c>
      <c r="U208" s="219">
        <f t="shared" si="22"/>
        <v>0</v>
      </c>
      <c r="V208" s="339">
        <f t="shared" si="25"/>
        <v>0</v>
      </c>
      <c r="W208" s="243"/>
      <c r="Z208" s="122">
        <f>Master[[#This Row],[Total cost per item]]</f>
        <v>0</v>
      </c>
    </row>
    <row r="209" spans="1:26" ht="16.5" customHeight="1" x14ac:dyDescent="0.25">
      <c r="A209" s="256"/>
      <c r="B209" s="257"/>
      <c r="C209" s="297"/>
      <c r="D209" s="248"/>
      <c r="E209" s="310"/>
      <c r="F209" s="320">
        <f>'01-003'!$E211</f>
        <v>0</v>
      </c>
      <c r="G209" s="28">
        <f>'Signal 2'!$E211</f>
        <v>0</v>
      </c>
      <c r="H209" s="28">
        <f>'Signal 3'!$E211</f>
        <v>0</v>
      </c>
      <c r="I209" s="28">
        <f>'Signal 4'!$E211</f>
        <v>0</v>
      </c>
      <c r="J209" s="28">
        <f>'Signal 5'!$E211</f>
        <v>0</v>
      </c>
      <c r="K209" s="28">
        <f>'Signal 6'!$E211</f>
        <v>0</v>
      </c>
      <c r="L209" s="28">
        <f>'Signal 7'!$E211</f>
        <v>0</v>
      </c>
      <c r="M209" s="28">
        <f>'Signal 8'!$E211</f>
        <v>0</v>
      </c>
      <c r="N209" s="28">
        <f>'Signal 9'!$E211</f>
        <v>0</v>
      </c>
      <c r="O209" s="28">
        <f>'Signal 10'!$E211</f>
        <v>0</v>
      </c>
      <c r="P209" s="28">
        <f>'Signal 11'!$E211</f>
        <v>0</v>
      </c>
      <c r="Q209" s="28">
        <f>'Signal 12'!$E211</f>
        <v>0</v>
      </c>
      <c r="R209" s="28">
        <f>'Signal 13'!$E211</f>
        <v>0</v>
      </c>
      <c r="S209" s="28">
        <f>'Signal 14'!$E211</f>
        <v>0</v>
      </c>
      <c r="T209" s="379">
        <f>'Signal 15'!$E211</f>
        <v>0</v>
      </c>
      <c r="U209" s="219">
        <f>SUM(F209:T209)</f>
        <v>0</v>
      </c>
      <c r="V209" s="340">
        <f>U209*E209</f>
        <v>0</v>
      </c>
      <c r="W209" s="243"/>
      <c r="Z209" s="122">
        <f>Master[[#This Row],[Total cost per item]]</f>
        <v>0</v>
      </c>
    </row>
    <row r="210" spans="1:26" ht="16.5" customHeight="1" x14ac:dyDescent="0.25">
      <c r="A210" s="256"/>
      <c r="B210" s="257"/>
      <c r="C210" s="297"/>
      <c r="D210" s="248"/>
      <c r="E210" s="310"/>
      <c r="F210" s="320">
        <f>'01-003'!$E212</f>
        <v>0</v>
      </c>
      <c r="G210" s="28">
        <f>'Signal 2'!$E212</f>
        <v>0</v>
      </c>
      <c r="H210" s="28">
        <f>'Signal 3'!$E212</f>
        <v>0</v>
      </c>
      <c r="I210" s="28">
        <f>'Signal 4'!$E212</f>
        <v>0</v>
      </c>
      <c r="J210" s="28">
        <f>'Signal 5'!$E212</f>
        <v>0</v>
      </c>
      <c r="K210" s="28">
        <f>'Signal 6'!$E212</f>
        <v>0</v>
      </c>
      <c r="L210" s="28">
        <f>'Signal 7'!$E212</f>
        <v>0</v>
      </c>
      <c r="M210" s="28">
        <f>'Signal 8'!$E212</f>
        <v>0</v>
      </c>
      <c r="N210" s="28">
        <f>'Signal 9'!$E212</f>
        <v>0</v>
      </c>
      <c r="O210" s="28">
        <f>'Signal 10'!$E212</f>
        <v>0</v>
      </c>
      <c r="P210" s="28">
        <f>'Signal 11'!$E212</f>
        <v>0</v>
      </c>
      <c r="Q210" s="28">
        <f>'Signal 12'!$E212</f>
        <v>0</v>
      </c>
      <c r="R210" s="28">
        <f>'Signal 13'!$E212</f>
        <v>0</v>
      </c>
      <c r="S210" s="28">
        <f>'Signal 14'!$E212</f>
        <v>0</v>
      </c>
      <c r="T210" s="379">
        <f>'Signal 15'!$E212</f>
        <v>0</v>
      </c>
      <c r="U210" s="219">
        <f>SUM(F210:T210)</f>
        <v>0</v>
      </c>
      <c r="V210" s="340">
        <f>U210*E210</f>
        <v>0</v>
      </c>
      <c r="W210" s="243"/>
      <c r="Z210" s="122">
        <f>Master[[#This Row],[Total cost per item]]</f>
        <v>0</v>
      </c>
    </row>
    <row r="211" spans="1:26" x14ac:dyDescent="0.25">
      <c r="A211" s="195" t="s">
        <v>50</v>
      </c>
      <c r="B211" s="201">
        <v>51000</v>
      </c>
      <c r="C211" s="178" t="s">
        <v>402</v>
      </c>
      <c r="D211" s="190" t="s">
        <v>31</v>
      </c>
      <c r="E211" s="309"/>
      <c r="F211" s="320">
        <f>'01-003'!$E213</f>
        <v>0</v>
      </c>
      <c r="G211" s="28">
        <f>'Signal 2'!$E213</f>
        <v>0</v>
      </c>
      <c r="H211" s="28">
        <f>'Signal 3'!$E213</f>
        <v>0</v>
      </c>
      <c r="I211" s="28">
        <f>'Signal 4'!$E213</f>
        <v>0</v>
      </c>
      <c r="J211" s="28">
        <f>'Signal 5'!$E213</f>
        <v>0</v>
      </c>
      <c r="K211" s="28">
        <f>'Signal 6'!$E213</f>
        <v>0</v>
      </c>
      <c r="L211" s="28">
        <f>'Signal 7'!$E213</f>
        <v>0</v>
      </c>
      <c r="M211" s="28">
        <f>'Signal 8'!$E213</f>
        <v>0</v>
      </c>
      <c r="N211" s="28">
        <f>'Signal 9'!$E213</f>
        <v>0</v>
      </c>
      <c r="O211" s="28">
        <f>'Signal 10'!$E213</f>
        <v>0</v>
      </c>
      <c r="P211" s="28">
        <f>'Signal 11'!$E213</f>
        <v>0</v>
      </c>
      <c r="Q211" s="28">
        <f>'Signal 12'!$E213</f>
        <v>0</v>
      </c>
      <c r="R211" s="28">
        <f>'Signal 13'!$E213</f>
        <v>0</v>
      </c>
      <c r="S211" s="28">
        <f>'Signal 14'!$E213</f>
        <v>0</v>
      </c>
      <c r="T211" s="379">
        <f>'Signal 15'!$E213</f>
        <v>0</v>
      </c>
      <c r="U211" s="219">
        <f t="shared" si="22"/>
        <v>0</v>
      </c>
      <c r="V211" s="339">
        <f t="shared" si="25"/>
        <v>0</v>
      </c>
      <c r="W211" s="243"/>
      <c r="Z211" s="122">
        <f>Master[[#This Row],[Total cost per item]]</f>
        <v>0</v>
      </c>
    </row>
    <row r="212" spans="1:26" x14ac:dyDescent="0.25">
      <c r="A212" s="195" t="s">
        <v>50</v>
      </c>
      <c r="B212" s="201">
        <v>51001</v>
      </c>
      <c r="C212" s="179" t="s">
        <v>423</v>
      </c>
      <c r="D212" s="190" t="s">
        <v>31</v>
      </c>
      <c r="E212" s="309"/>
      <c r="F212" s="320">
        <f>'01-003'!$E214</f>
        <v>0</v>
      </c>
      <c r="G212" s="28">
        <f>'Signal 2'!$E214</f>
        <v>0</v>
      </c>
      <c r="H212" s="28">
        <f>'Signal 3'!$E214</f>
        <v>0</v>
      </c>
      <c r="I212" s="28">
        <f>'Signal 4'!$E214</f>
        <v>0</v>
      </c>
      <c r="J212" s="28">
        <f>'Signal 5'!$E214</f>
        <v>0</v>
      </c>
      <c r="K212" s="28">
        <f>'Signal 6'!$E214</f>
        <v>0</v>
      </c>
      <c r="L212" s="28">
        <f>'Signal 7'!$E214</f>
        <v>0</v>
      </c>
      <c r="M212" s="28">
        <f>'Signal 8'!$E214</f>
        <v>0</v>
      </c>
      <c r="N212" s="28">
        <f>'Signal 9'!$E214</f>
        <v>0</v>
      </c>
      <c r="O212" s="28">
        <f>'Signal 10'!$E214</f>
        <v>0</v>
      </c>
      <c r="P212" s="28">
        <f>'Signal 11'!$E214</f>
        <v>0</v>
      </c>
      <c r="Q212" s="28">
        <f>'Signal 12'!$E214</f>
        <v>0</v>
      </c>
      <c r="R212" s="28">
        <f>'Signal 13'!$E214</f>
        <v>0</v>
      </c>
      <c r="S212" s="28">
        <f>'Signal 14'!$E214</f>
        <v>0</v>
      </c>
      <c r="T212" s="379">
        <f>'Signal 15'!$E214</f>
        <v>0</v>
      </c>
      <c r="U212" s="219">
        <f t="shared" si="22"/>
        <v>0</v>
      </c>
      <c r="V212" s="339">
        <f t="shared" si="25"/>
        <v>0</v>
      </c>
      <c r="W212" s="243"/>
      <c r="Z212" s="122">
        <f>Master[[#This Row],[Total cost per item]]</f>
        <v>0</v>
      </c>
    </row>
    <row r="213" spans="1:26" x14ac:dyDescent="0.25">
      <c r="A213" s="195" t="s">
        <v>50</v>
      </c>
      <c r="B213" s="201">
        <v>55000</v>
      </c>
      <c r="C213" s="179" t="s">
        <v>424</v>
      </c>
      <c r="D213" s="190" t="s">
        <v>31</v>
      </c>
      <c r="E213" s="309"/>
      <c r="F213" s="320">
        <f>'01-003'!$E215</f>
        <v>0</v>
      </c>
      <c r="G213" s="28">
        <f>'Signal 2'!$E215</f>
        <v>0</v>
      </c>
      <c r="H213" s="28">
        <f>'Signal 3'!$E215</f>
        <v>0</v>
      </c>
      <c r="I213" s="28">
        <f>'Signal 4'!$E215</f>
        <v>0</v>
      </c>
      <c r="J213" s="28">
        <f>'Signal 5'!$E215</f>
        <v>0</v>
      </c>
      <c r="K213" s="28">
        <f>'Signal 6'!$E215</f>
        <v>0</v>
      </c>
      <c r="L213" s="28">
        <f>'Signal 7'!$E215</f>
        <v>0</v>
      </c>
      <c r="M213" s="28">
        <f>'Signal 8'!$E215</f>
        <v>0</v>
      </c>
      <c r="N213" s="28">
        <f>'Signal 9'!$E215</f>
        <v>0</v>
      </c>
      <c r="O213" s="28">
        <f>'Signal 10'!$E215</f>
        <v>0</v>
      </c>
      <c r="P213" s="28">
        <f>'Signal 11'!$E215</f>
        <v>0</v>
      </c>
      <c r="Q213" s="28">
        <f>'Signal 12'!$E215</f>
        <v>0</v>
      </c>
      <c r="R213" s="28">
        <f>'Signal 13'!$E215</f>
        <v>0</v>
      </c>
      <c r="S213" s="28">
        <f>'Signal 14'!$E215</f>
        <v>0</v>
      </c>
      <c r="T213" s="379">
        <f>'Signal 15'!$E215</f>
        <v>0</v>
      </c>
      <c r="U213" s="219">
        <f t="shared" si="22"/>
        <v>0</v>
      </c>
      <c r="V213" s="339">
        <f t="shared" si="25"/>
        <v>0</v>
      </c>
      <c r="W213" s="243"/>
      <c r="Z213" s="122">
        <f>Master[[#This Row],[Total cost per item]]</f>
        <v>0</v>
      </c>
    </row>
    <row r="214" spans="1:26" x14ac:dyDescent="0.25">
      <c r="A214" s="195" t="s">
        <v>50</v>
      </c>
      <c r="B214" s="201">
        <v>55001</v>
      </c>
      <c r="C214" s="179" t="s">
        <v>425</v>
      </c>
      <c r="D214" s="190" t="s">
        <v>31</v>
      </c>
      <c r="E214" s="309"/>
      <c r="F214" s="320">
        <f>'01-003'!$E216</f>
        <v>0</v>
      </c>
      <c r="G214" s="28">
        <f>'Signal 2'!$E216</f>
        <v>0</v>
      </c>
      <c r="H214" s="28">
        <f>'Signal 3'!$E216</f>
        <v>0</v>
      </c>
      <c r="I214" s="28">
        <f>'Signal 4'!$E216</f>
        <v>0</v>
      </c>
      <c r="J214" s="28">
        <f>'Signal 5'!$E216</f>
        <v>0</v>
      </c>
      <c r="K214" s="28">
        <f>'Signal 6'!$E216</f>
        <v>0</v>
      </c>
      <c r="L214" s="28">
        <f>'Signal 7'!$E216</f>
        <v>0</v>
      </c>
      <c r="M214" s="28">
        <f>'Signal 8'!$E216</f>
        <v>0</v>
      </c>
      <c r="N214" s="28">
        <f>'Signal 9'!$E216</f>
        <v>0</v>
      </c>
      <c r="O214" s="28">
        <f>'Signal 10'!$E216</f>
        <v>0</v>
      </c>
      <c r="P214" s="28">
        <f>'Signal 11'!$E216</f>
        <v>0</v>
      </c>
      <c r="Q214" s="28">
        <f>'Signal 12'!$E216</f>
        <v>0</v>
      </c>
      <c r="R214" s="28">
        <f>'Signal 13'!$E216</f>
        <v>0</v>
      </c>
      <c r="S214" s="28">
        <f>'Signal 14'!$E216</f>
        <v>0</v>
      </c>
      <c r="T214" s="379">
        <f>'Signal 15'!$E216</f>
        <v>0</v>
      </c>
      <c r="U214" s="219">
        <f t="shared" si="22"/>
        <v>0</v>
      </c>
      <c r="V214" s="339">
        <f t="shared" si="25"/>
        <v>0</v>
      </c>
      <c r="W214" s="243"/>
      <c r="Z214" s="122">
        <f>Master[[#This Row],[Total cost per item]]</f>
        <v>0</v>
      </c>
    </row>
    <row r="215" spans="1:26" x14ac:dyDescent="0.25">
      <c r="A215" s="195" t="s">
        <v>50</v>
      </c>
      <c r="B215" s="201">
        <v>57000</v>
      </c>
      <c r="C215" s="179" t="s">
        <v>426</v>
      </c>
      <c r="D215" s="190" t="s">
        <v>31</v>
      </c>
      <c r="E215" s="309"/>
      <c r="F215" s="320">
        <f>'01-003'!$E217</f>
        <v>0</v>
      </c>
      <c r="G215" s="28">
        <f>'Signal 2'!$E217</f>
        <v>0</v>
      </c>
      <c r="H215" s="28">
        <f>'Signal 3'!$E217</f>
        <v>0</v>
      </c>
      <c r="I215" s="28">
        <f>'Signal 4'!$E217</f>
        <v>0</v>
      </c>
      <c r="J215" s="28">
        <f>'Signal 5'!$E217</f>
        <v>0</v>
      </c>
      <c r="K215" s="28">
        <f>'Signal 6'!$E217</f>
        <v>0</v>
      </c>
      <c r="L215" s="28">
        <f>'Signal 7'!$E217</f>
        <v>0</v>
      </c>
      <c r="M215" s="28">
        <f>'Signal 8'!$E217</f>
        <v>0</v>
      </c>
      <c r="N215" s="28">
        <f>'Signal 9'!$E217</f>
        <v>0</v>
      </c>
      <c r="O215" s="28">
        <f>'Signal 10'!$E217</f>
        <v>0</v>
      </c>
      <c r="P215" s="28">
        <f>'Signal 11'!$E217</f>
        <v>0</v>
      </c>
      <c r="Q215" s="28">
        <f>'Signal 12'!$E217</f>
        <v>0</v>
      </c>
      <c r="R215" s="28">
        <f>'Signal 13'!$E217</f>
        <v>0</v>
      </c>
      <c r="S215" s="28">
        <f>'Signal 14'!$E217</f>
        <v>0</v>
      </c>
      <c r="T215" s="379">
        <f>'Signal 15'!$E217</f>
        <v>0</v>
      </c>
      <c r="U215" s="219">
        <f t="shared" si="22"/>
        <v>0</v>
      </c>
      <c r="V215" s="339">
        <f t="shared" si="25"/>
        <v>0</v>
      </c>
      <c r="W215" s="243"/>
      <c r="Z215" s="122">
        <f>Master[[#This Row],[Total cost per item]]</f>
        <v>0</v>
      </c>
    </row>
    <row r="216" spans="1:26" x14ac:dyDescent="0.25">
      <c r="A216" s="256"/>
      <c r="B216" s="257"/>
      <c r="C216" s="297"/>
      <c r="D216" s="248"/>
      <c r="E216" s="310"/>
      <c r="F216" s="320">
        <f>'01-003'!$E218</f>
        <v>0</v>
      </c>
      <c r="G216" s="28">
        <f>'Signal 2'!$E218</f>
        <v>0</v>
      </c>
      <c r="H216" s="28">
        <f>'Signal 3'!$E218</f>
        <v>0</v>
      </c>
      <c r="I216" s="28">
        <f>'Signal 4'!$E218</f>
        <v>0</v>
      </c>
      <c r="J216" s="28">
        <f>'Signal 5'!$E218</f>
        <v>0</v>
      </c>
      <c r="K216" s="28">
        <f>'Signal 6'!$E218</f>
        <v>0</v>
      </c>
      <c r="L216" s="28">
        <f>'Signal 7'!$E218</f>
        <v>0</v>
      </c>
      <c r="M216" s="28">
        <f>'Signal 8'!$E218</f>
        <v>0</v>
      </c>
      <c r="N216" s="28">
        <f>'Signal 9'!$E218</f>
        <v>0</v>
      </c>
      <c r="O216" s="28">
        <f>'Signal 10'!$E218</f>
        <v>0</v>
      </c>
      <c r="P216" s="28">
        <f>'Signal 11'!$E218</f>
        <v>0</v>
      </c>
      <c r="Q216" s="28">
        <f>'Signal 12'!$E218</f>
        <v>0</v>
      </c>
      <c r="R216" s="28">
        <f>'Signal 13'!$E218</f>
        <v>0</v>
      </c>
      <c r="S216" s="28">
        <f>'Signal 14'!$E218</f>
        <v>0</v>
      </c>
      <c r="T216" s="379">
        <f>'Signal 15'!$E218</f>
        <v>0</v>
      </c>
      <c r="U216" s="219">
        <f t="shared" ref="U216:U217" si="26">SUM(F216:T216)</f>
        <v>0</v>
      </c>
      <c r="V216" s="340">
        <f t="shared" ref="V216:V217" si="27">U216*E216</f>
        <v>0</v>
      </c>
      <c r="W216" s="243"/>
      <c r="Z216" s="122">
        <f>Master[[#This Row],[Total cost per item]]</f>
        <v>0</v>
      </c>
    </row>
    <row r="217" spans="1:26" x14ac:dyDescent="0.25">
      <c r="A217" s="256"/>
      <c r="B217" s="257"/>
      <c r="C217" s="297"/>
      <c r="D217" s="248"/>
      <c r="E217" s="310"/>
      <c r="F217" s="320">
        <f>'01-003'!$E219</f>
        <v>0</v>
      </c>
      <c r="G217" s="28">
        <f>'Signal 2'!$E219</f>
        <v>0</v>
      </c>
      <c r="H217" s="28">
        <f>'Signal 3'!$E219</f>
        <v>0</v>
      </c>
      <c r="I217" s="28">
        <f>'Signal 4'!$E219</f>
        <v>0</v>
      </c>
      <c r="J217" s="28">
        <f>'Signal 5'!$E219</f>
        <v>0</v>
      </c>
      <c r="K217" s="28">
        <f>'Signal 6'!$E219</f>
        <v>0</v>
      </c>
      <c r="L217" s="28">
        <f>'Signal 7'!$E219</f>
        <v>0</v>
      </c>
      <c r="M217" s="28">
        <f>'Signal 8'!$E219</f>
        <v>0</v>
      </c>
      <c r="N217" s="28">
        <f>'Signal 9'!$E219</f>
        <v>0</v>
      </c>
      <c r="O217" s="28">
        <f>'Signal 10'!$E219</f>
        <v>0</v>
      </c>
      <c r="P217" s="28">
        <f>'Signal 11'!$E219</f>
        <v>0</v>
      </c>
      <c r="Q217" s="28">
        <f>'Signal 12'!$E219</f>
        <v>0</v>
      </c>
      <c r="R217" s="28">
        <f>'Signal 13'!$E219</f>
        <v>0</v>
      </c>
      <c r="S217" s="28">
        <f>'Signal 14'!$E219</f>
        <v>0</v>
      </c>
      <c r="T217" s="379">
        <f>'Signal 15'!$E219</f>
        <v>0</v>
      </c>
      <c r="U217" s="219">
        <f t="shared" si="26"/>
        <v>0</v>
      </c>
      <c r="V217" s="340">
        <f t="shared" si="27"/>
        <v>0</v>
      </c>
      <c r="W217" s="243"/>
      <c r="Z217" s="122">
        <f>Master[[#This Row],[Total cost per item]]</f>
        <v>0</v>
      </c>
    </row>
    <row r="218" spans="1:26" x14ac:dyDescent="0.25">
      <c r="A218" s="256"/>
      <c r="B218" s="257"/>
      <c r="C218" s="297"/>
      <c r="D218" s="248"/>
      <c r="E218" s="310"/>
      <c r="F218" s="320">
        <f>'01-003'!$E220</f>
        <v>0</v>
      </c>
      <c r="G218" s="28">
        <f>'Signal 2'!$E220</f>
        <v>0</v>
      </c>
      <c r="H218" s="28">
        <f>'Signal 3'!$E220</f>
        <v>0</v>
      </c>
      <c r="I218" s="28">
        <f>'Signal 4'!$E220</f>
        <v>0</v>
      </c>
      <c r="J218" s="28">
        <f>'Signal 5'!$E220</f>
        <v>0</v>
      </c>
      <c r="K218" s="28">
        <f>'Signal 6'!$E220</f>
        <v>0</v>
      </c>
      <c r="L218" s="28">
        <f>'Signal 7'!$E220</f>
        <v>0</v>
      </c>
      <c r="M218" s="28">
        <f>'Signal 8'!$E220</f>
        <v>0</v>
      </c>
      <c r="N218" s="28">
        <f>'Signal 9'!$E220</f>
        <v>0</v>
      </c>
      <c r="O218" s="28">
        <f>'Signal 10'!$E220</f>
        <v>0</v>
      </c>
      <c r="P218" s="28">
        <f>'Signal 11'!$E220</f>
        <v>0</v>
      </c>
      <c r="Q218" s="28">
        <f>'Signal 12'!$E220</f>
        <v>0</v>
      </c>
      <c r="R218" s="28">
        <f>'Signal 13'!$E220</f>
        <v>0</v>
      </c>
      <c r="S218" s="28">
        <f>'Signal 14'!$E220</f>
        <v>0</v>
      </c>
      <c r="T218" s="379">
        <f>'Signal 15'!$E220</f>
        <v>0</v>
      </c>
      <c r="U218" s="219">
        <f>SUM(F218:T218)</f>
        <v>0</v>
      </c>
      <c r="V218" s="340">
        <f>U218*E218</f>
        <v>0</v>
      </c>
      <c r="W218" s="243"/>
      <c r="Z218" s="122">
        <f>Master[[#This Row],[Total cost per item]]</f>
        <v>0</v>
      </c>
    </row>
    <row r="219" spans="1:26" x14ac:dyDescent="0.25">
      <c r="A219" s="256"/>
      <c r="B219" s="257"/>
      <c r="C219" s="297"/>
      <c r="D219" s="248"/>
      <c r="E219" s="310"/>
      <c r="F219" s="320">
        <f>'01-003'!$E221</f>
        <v>0</v>
      </c>
      <c r="G219" s="28">
        <f>'Signal 2'!$E221</f>
        <v>0</v>
      </c>
      <c r="H219" s="28">
        <f>'Signal 3'!$E221</f>
        <v>0</v>
      </c>
      <c r="I219" s="28">
        <f>'Signal 4'!$E221</f>
        <v>0</v>
      </c>
      <c r="J219" s="28">
        <f>'Signal 5'!$E221</f>
        <v>0</v>
      </c>
      <c r="K219" s="28">
        <f>'Signal 6'!$E221</f>
        <v>0</v>
      </c>
      <c r="L219" s="28">
        <f>'Signal 7'!$E221</f>
        <v>0</v>
      </c>
      <c r="M219" s="28">
        <f>'Signal 8'!$E221</f>
        <v>0</v>
      </c>
      <c r="N219" s="28">
        <f>'Signal 9'!$E221</f>
        <v>0</v>
      </c>
      <c r="O219" s="28">
        <f>'Signal 10'!$E221</f>
        <v>0</v>
      </c>
      <c r="P219" s="28">
        <f>'Signal 11'!$E221</f>
        <v>0</v>
      </c>
      <c r="Q219" s="28">
        <f>'Signal 12'!$E221</f>
        <v>0</v>
      </c>
      <c r="R219" s="28">
        <f>'Signal 13'!$E221</f>
        <v>0</v>
      </c>
      <c r="S219" s="28">
        <f>'Signal 14'!$E221</f>
        <v>0</v>
      </c>
      <c r="T219" s="379">
        <f>'Signal 15'!$E221</f>
        <v>0</v>
      </c>
      <c r="U219" s="219">
        <f>SUM(F219:T219)</f>
        <v>0</v>
      </c>
      <c r="V219" s="340">
        <f>U219*E219</f>
        <v>0</v>
      </c>
      <c r="W219" s="243"/>
      <c r="Z219" s="122">
        <f>Master[[#This Row],[Total cost per item]]</f>
        <v>0</v>
      </c>
    </row>
    <row r="220" spans="1:26" x14ac:dyDescent="0.25">
      <c r="A220" s="195" t="s">
        <v>70</v>
      </c>
      <c r="B220" s="201">
        <v>100</v>
      </c>
      <c r="C220" s="179" t="s">
        <v>71</v>
      </c>
      <c r="D220" s="190" t="s">
        <v>31</v>
      </c>
      <c r="E220" s="309"/>
      <c r="F220" s="320">
        <f>'01-003'!$E222</f>
        <v>0</v>
      </c>
      <c r="G220" s="28">
        <f>'Signal 2'!$E222</f>
        <v>0</v>
      </c>
      <c r="H220" s="28">
        <f>'Signal 3'!$E222</f>
        <v>0</v>
      </c>
      <c r="I220" s="28">
        <f>'Signal 4'!$E222</f>
        <v>0</v>
      </c>
      <c r="J220" s="28">
        <f>'Signal 5'!$E222</f>
        <v>0</v>
      </c>
      <c r="K220" s="28">
        <f>'Signal 6'!$E222</f>
        <v>0</v>
      </c>
      <c r="L220" s="28">
        <f>'Signal 7'!$E222</f>
        <v>0</v>
      </c>
      <c r="M220" s="28">
        <f>'Signal 8'!$E222</f>
        <v>0</v>
      </c>
      <c r="N220" s="28">
        <f>'Signal 9'!$E222</f>
        <v>0</v>
      </c>
      <c r="O220" s="28">
        <f>'Signal 10'!$E222</f>
        <v>0</v>
      </c>
      <c r="P220" s="28">
        <f>'Signal 11'!$E222</f>
        <v>0</v>
      </c>
      <c r="Q220" s="28">
        <f>'Signal 12'!$E222</f>
        <v>0</v>
      </c>
      <c r="R220" s="28">
        <f>'Signal 13'!$E222</f>
        <v>0</v>
      </c>
      <c r="S220" s="28">
        <f>'Signal 14'!$E222</f>
        <v>0</v>
      </c>
      <c r="T220" s="379">
        <f>'Signal 15'!$E222</f>
        <v>0</v>
      </c>
      <c r="U220" s="219">
        <f t="shared" si="22"/>
        <v>0</v>
      </c>
      <c r="V220" s="339">
        <f t="shared" si="25"/>
        <v>0</v>
      </c>
      <c r="W220" s="243"/>
      <c r="Z220" s="122">
        <f>Master[[#This Row],[Total cost per item]]</f>
        <v>0</v>
      </c>
    </row>
    <row r="221" spans="1:26" x14ac:dyDescent="0.25">
      <c r="A221" s="195" t="s">
        <v>70</v>
      </c>
      <c r="B221" s="201">
        <v>200</v>
      </c>
      <c r="C221" s="179" t="s">
        <v>427</v>
      </c>
      <c r="D221" s="190" t="s">
        <v>31</v>
      </c>
      <c r="E221" s="309"/>
      <c r="F221" s="320">
        <f>'01-003'!$E223</f>
        <v>0</v>
      </c>
      <c r="G221" s="28">
        <f>'Signal 2'!$E223</f>
        <v>0</v>
      </c>
      <c r="H221" s="28">
        <f>'Signal 3'!$E223</f>
        <v>0</v>
      </c>
      <c r="I221" s="28">
        <f>'Signal 4'!$E223</f>
        <v>0</v>
      </c>
      <c r="J221" s="28">
        <f>'Signal 5'!$E223</f>
        <v>0</v>
      </c>
      <c r="K221" s="28">
        <f>'Signal 6'!$E223</f>
        <v>0</v>
      </c>
      <c r="L221" s="28">
        <f>'Signal 7'!$E223</f>
        <v>0</v>
      </c>
      <c r="M221" s="28">
        <f>'Signal 8'!$E223</f>
        <v>0</v>
      </c>
      <c r="N221" s="28">
        <f>'Signal 9'!$E223</f>
        <v>0</v>
      </c>
      <c r="O221" s="28">
        <f>'Signal 10'!$E223</f>
        <v>0</v>
      </c>
      <c r="P221" s="28">
        <f>'Signal 11'!$E223</f>
        <v>0</v>
      </c>
      <c r="Q221" s="28">
        <f>'Signal 12'!$E223</f>
        <v>0</v>
      </c>
      <c r="R221" s="28">
        <f>'Signal 13'!$E223</f>
        <v>0</v>
      </c>
      <c r="S221" s="28">
        <f>'Signal 14'!$E223</f>
        <v>0</v>
      </c>
      <c r="T221" s="379">
        <f>'Signal 15'!$E223</f>
        <v>0</v>
      </c>
      <c r="U221" s="219">
        <f t="shared" si="22"/>
        <v>0</v>
      </c>
      <c r="V221" s="339">
        <f t="shared" si="25"/>
        <v>0</v>
      </c>
      <c r="W221" s="243"/>
      <c r="Z221" s="122">
        <f>Master[[#This Row],[Total cost per item]]</f>
        <v>0</v>
      </c>
    </row>
    <row r="222" spans="1:26" x14ac:dyDescent="0.25">
      <c r="A222" s="195" t="s">
        <v>70</v>
      </c>
      <c r="B222" s="201">
        <v>300</v>
      </c>
      <c r="C222" s="179" t="s">
        <v>428</v>
      </c>
      <c r="D222" s="190" t="s">
        <v>31</v>
      </c>
      <c r="E222" s="309"/>
      <c r="F222" s="320">
        <f>'01-003'!$E224</f>
        <v>0</v>
      </c>
      <c r="G222" s="28">
        <f>'Signal 2'!$E224</f>
        <v>0</v>
      </c>
      <c r="H222" s="28">
        <f>'Signal 3'!$E224</f>
        <v>0</v>
      </c>
      <c r="I222" s="28">
        <f>'Signal 4'!$E224</f>
        <v>0</v>
      </c>
      <c r="J222" s="28">
        <f>'Signal 5'!$E224</f>
        <v>0</v>
      </c>
      <c r="K222" s="28">
        <f>'Signal 6'!$E224</f>
        <v>0</v>
      </c>
      <c r="L222" s="28">
        <f>'Signal 7'!$E224</f>
        <v>0</v>
      </c>
      <c r="M222" s="28">
        <f>'Signal 8'!$E224</f>
        <v>0</v>
      </c>
      <c r="N222" s="28">
        <f>'Signal 9'!$E224</f>
        <v>0</v>
      </c>
      <c r="O222" s="28">
        <f>'Signal 10'!$E224</f>
        <v>0</v>
      </c>
      <c r="P222" s="28">
        <f>'Signal 11'!$E224</f>
        <v>0</v>
      </c>
      <c r="Q222" s="28">
        <f>'Signal 12'!$E224</f>
        <v>0</v>
      </c>
      <c r="R222" s="28">
        <f>'Signal 13'!$E224</f>
        <v>0</v>
      </c>
      <c r="S222" s="28">
        <f>'Signal 14'!$E224</f>
        <v>0</v>
      </c>
      <c r="T222" s="379">
        <f>'Signal 15'!$E224</f>
        <v>0</v>
      </c>
      <c r="U222" s="219">
        <f t="shared" si="22"/>
        <v>0</v>
      </c>
      <c r="V222" s="339">
        <f t="shared" si="25"/>
        <v>0</v>
      </c>
      <c r="W222" s="243"/>
      <c r="Z222" s="122">
        <f>Master[[#This Row],[Total cost per item]]</f>
        <v>0</v>
      </c>
    </row>
    <row r="223" spans="1:26" x14ac:dyDescent="0.25">
      <c r="A223" s="195" t="s">
        <v>70</v>
      </c>
      <c r="B223" s="201">
        <v>400</v>
      </c>
      <c r="C223" s="179" t="s">
        <v>429</v>
      </c>
      <c r="D223" s="190" t="s">
        <v>31</v>
      </c>
      <c r="E223" s="309"/>
      <c r="F223" s="320">
        <f>'01-003'!$E225</f>
        <v>0</v>
      </c>
      <c r="G223" s="28">
        <f>'Signal 2'!$E225</f>
        <v>0</v>
      </c>
      <c r="H223" s="28">
        <f>'Signal 3'!$E225</f>
        <v>0</v>
      </c>
      <c r="I223" s="28">
        <f>'Signal 4'!$E225</f>
        <v>0</v>
      </c>
      <c r="J223" s="28">
        <f>'Signal 5'!$E225</f>
        <v>0</v>
      </c>
      <c r="K223" s="28">
        <f>'Signal 6'!$E225</f>
        <v>0</v>
      </c>
      <c r="L223" s="28">
        <f>'Signal 7'!$E225</f>
        <v>0</v>
      </c>
      <c r="M223" s="28">
        <f>'Signal 8'!$E225</f>
        <v>0</v>
      </c>
      <c r="N223" s="28">
        <f>'Signal 9'!$E225</f>
        <v>0</v>
      </c>
      <c r="O223" s="28">
        <f>'Signal 10'!$E225</f>
        <v>0</v>
      </c>
      <c r="P223" s="28">
        <f>'Signal 11'!$E225</f>
        <v>0</v>
      </c>
      <c r="Q223" s="28">
        <f>'Signal 12'!$E225</f>
        <v>0</v>
      </c>
      <c r="R223" s="28">
        <f>'Signal 13'!$E225</f>
        <v>0</v>
      </c>
      <c r="S223" s="28">
        <f>'Signal 14'!$E225</f>
        <v>0</v>
      </c>
      <c r="T223" s="379">
        <f>'Signal 15'!$E225</f>
        <v>0</v>
      </c>
      <c r="U223" s="219">
        <f t="shared" si="22"/>
        <v>0</v>
      </c>
      <c r="V223" s="339">
        <f t="shared" si="25"/>
        <v>0</v>
      </c>
      <c r="W223" s="243"/>
      <c r="Z223" s="122">
        <f>Master[[#This Row],[Total cost per item]]</f>
        <v>0</v>
      </c>
    </row>
    <row r="224" spans="1:26" x14ac:dyDescent="0.25">
      <c r="A224" s="195" t="s">
        <v>70</v>
      </c>
      <c r="B224" s="201">
        <v>500</v>
      </c>
      <c r="C224" s="179" t="s">
        <v>430</v>
      </c>
      <c r="D224" s="190" t="s">
        <v>31</v>
      </c>
      <c r="E224" s="309"/>
      <c r="F224" s="320">
        <f>'01-003'!$E226</f>
        <v>0</v>
      </c>
      <c r="G224" s="28">
        <f>'Signal 2'!$E226</f>
        <v>0</v>
      </c>
      <c r="H224" s="28">
        <f>'Signal 3'!$E226</f>
        <v>0</v>
      </c>
      <c r="I224" s="28">
        <f>'Signal 4'!$E226</f>
        <v>0</v>
      </c>
      <c r="J224" s="28">
        <f>'Signal 5'!$E226</f>
        <v>0</v>
      </c>
      <c r="K224" s="28">
        <f>'Signal 6'!$E226</f>
        <v>0</v>
      </c>
      <c r="L224" s="28">
        <f>'Signal 7'!$E226</f>
        <v>0</v>
      </c>
      <c r="M224" s="28">
        <f>'Signal 8'!$E226</f>
        <v>0</v>
      </c>
      <c r="N224" s="28">
        <f>'Signal 9'!$E226</f>
        <v>0</v>
      </c>
      <c r="O224" s="28">
        <f>'Signal 10'!$E226</f>
        <v>0</v>
      </c>
      <c r="P224" s="28">
        <f>'Signal 11'!$E226</f>
        <v>0</v>
      </c>
      <c r="Q224" s="28">
        <f>'Signal 12'!$E226</f>
        <v>0</v>
      </c>
      <c r="R224" s="28">
        <f>'Signal 13'!$E226</f>
        <v>0</v>
      </c>
      <c r="S224" s="28">
        <f>'Signal 14'!$E226</f>
        <v>0</v>
      </c>
      <c r="T224" s="379">
        <f>'Signal 15'!$E226</f>
        <v>0</v>
      </c>
      <c r="U224" s="219">
        <f t="shared" si="22"/>
        <v>0</v>
      </c>
      <c r="V224" s="339">
        <f t="shared" si="25"/>
        <v>0</v>
      </c>
      <c r="W224" s="243"/>
      <c r="Z224" s="122">
        <f>Master[[#This Row],[Total cost per item]]</f>
        <v>0</v>
      </c>
    </row>
    <row r="225" spans="1:26" x14ac:dyDescent="0.25">
      <c r="A225" s="256"/>
      <c r="B225" s="257"/>
      <c r="C225" s="297"/>
      <c r="D225" s="248"/>
      <c r="E225" s="310"/>
      <c r="F225" s="320">
        <f>'01-003'!$E227</f>
        <v>0</v>
      </c>
      <c r="G225" s="28">
        <f>'Signal 2'!$E227</f>
        <v>0</v>
      </c>
      <c r="H225" s="28">
        <f>'Signal 3'!$E227</f>
        <v>0</v>
      </c>
      <c r="I225" s="28">
        <f>'Signal 4'!$E227</f>
        <v>0</v>
      </c>
      <c r="J225" s="28">
        <f>'Signal 5'!$E227</f>
        <v>0</v>
      </c>
      <c r="K225" s="28">
        <f>'Signal 6'!$E227</f>
        <v>0</v>
      </c>
      <c r="L225" s="28">
        <f>'Signal 7'!$E227</f>
        <v>0</v>
      </c>
      <c r="M225" s="28">
        <f>'Signal 8'!$E227</f>
        <v>0</v>
      </c>
      <c r="N225" s="28">
        <f>'Signal 9'!$E227</f>
        <v>0</v>
      </c>
      <c r="O225" s="28">
        <f>'Signal 10'!$E227</f>
        <v>0</v>
      </c>
      <c r="P225" s="28">
        <f>'Signal 11'!$E227</f>
        <v>0</v>
      </c>
      <c r="Q225" s="28">
        <f>'Signal 12'!$E227</f>
        <v>0</v>
      </c>
      <c r="R225" s="28">
        <f>'Signal 13'!$E227</f>
        <v>0</v>
      </c>
      <c r="S225" s="28">
        <f>'Signal 14'!$E227</f>
        <v>0</v>
      </c>
      <c r="T225" s="379">
        <f>'Signal 15'!$E227</f>
        <v>0</v>
      </c>
      <c r="U225" s="219">
        <f t="shared" ref="U225:U226" si="28">SUM(F225:T225)</f>
        <v>0</v>
      </c>
      <c r="V225" s="340">
        <f t="shared" ref="V225:V226" si="29">U225*E225</f>
        <v>0</v>
      </c>
      <c r="W225" s="243"/>
      <c r="Z225" s="122">
        <f>Master[[#This Row],[Total cost per item]]</f>
        <v>0</v>
      </c>
    </row>
    <row r="226" spans="1:26" x14ac:dyDescent="0.25">
      <c r="A226" s="256"/>
      <c r="B226" s="257"/>
      <c r="C226" s="297"/>
      <c r="D226" s="248"/>
      <c r="E226" s="310"/>
      <c r="F226" s="320">
        <f>'01-003'!$E228</f>
        <v>0</v>
      </c>
      <c r="G226" s="28">
        <f>'Signal 2'!$E228</f>
        <v>0</v>
      </c>
      <c r="H226" s="28">
        <f>'Signal 3'!$E228</f>
        <v>0</v>
      </c>
      <c r="I226" s="28">
        <f>'Signal 4'!$E228</f>
        <v>0</v>
      </c>
      <c r="J226" s="28">
        <f>'Signal 5'!$E228</f>
        <v>0</v>
      </c>
      <c r="K226" s="28">
        <f>'Signal 6'!$E228</f>
        <v>0</v>
      </c>
      <c r="L226" s="28">
        <f>'Signal 7'!$E228</f>
        <v>0</v>
      </c>
      <c r="M226" s="28">
        <f>'Signal 8'!$E228</f>
        <v>0</v>
      </c>
      <c r="N226" s="28">
        <f>'Signal 9'!$E228</f>
        <v>0</v>
      </c>
      <c r="O226" s="28">
        <f>'Signal 10'!$E228</f>
        <v>0</v>
      </c>
      <c r="P226" s="28">
        <f>'Signal 11'!$E228</f>
        <v>0</v>
      </c>
      <c r="Q226" s="28">
        <f>'Signal 12'!$E228</f>
        <v>0</v>
      </c>
      <c r="R226" s="28">
        <f>'Signal 13'!$E228</f>
        <v>0</v>
      </c>
      <c r="S226" s="28">
        <f>'Signal 14'!$E228</f>
        <v>0</v>
      </c>
      <c r="T226" s="379">
        <f>'Signal 15'!$E228</f>
        <v>0</v>
      </c>
      <c r="U226" s="219">
        <f t="shared" si="28"/>
        <v>0</v>
      </c>
      <c r="V226" s="340">
        <f t="shared" si="29"/>
        <v>0</v>
      </c>
      <c r="W226" s="243"/>
      <c r="Z226" s="122">
        <f>Master[[#This Row],[Total cost per item]]</f>
        <v>0</v>
      </c>
    </row>
    <row r="227" spans="1:26" x14ac:dyDescent="0.25">
      <c r="A227" s="256"/>
      <c r="B227" s="257"/>
      <c r="C227" s="297"/>
      <c r="D227" s="248"/>
      <c r="E227" s="310"/>
      <c r="F227" s="320">
        <f>'01-003'!$E229</f>
        <v>0</v>
      </c>
      <c r="G227" s="28">
        <f>'Signal 2'!$E229</f>
        <v>0</v>
      </c>
      <c r="H227" s="28">
        <f>'Signal 3'!$E229</f>
        <v>0</v>
      </c>
      <c r="I227" s="28">
        <f>'Signal 4'!$E229</f>
        <v>0</v>
      </c>
      <c r="J227" s="28">
        <f>'Signal 5'!$E229</f>
        <v>0</v>
      </c>
      <c r="K227" s="28">
        <f>'Signal 6'!$E229</f>
        <v>0</v>
      </c>
      <c r="L227" s="28">
        <f>'Signal 7'!$E229</f>
        <v>0</v>
      </c>
      <c r="M227" s="28">
        <f>'Signal 8'!$E229</f>
        <v>0</v>
      </c>
      <c r="N227" s="28">
        <f>'Signal 9'!$E229</f>
        <v>0</v>
      </c>
      <c r="O227" s="28">
        <f>'Signal 10'!$E229</f>
        <v>0</v>
      </c>
      <c r="P227" s="28">
        <f>'Signal 11'!$E229</f>
        <v>0</v>
      </c>
      <c r="Q227" s="28">
        <f>'Signal 12'!$E229</f>
        <v>0</v>
      </c>
      <c r="R227" s="28">
        <f>'Signal 13'!$E229</f>
        <v>0</v>
      </c>
      <c r="S227" s="28">
        <f>'Signal 14'!$E229</f>
        <v>0</v>
      </c>
      <c r="T227" s="379">
        <f>'Signal 15'!$E229</f>
        <v>0</v>
      </c>
      <c r="U227" s="219">
        <f>SUM(F227:T227)</f>
        <v>0</v>
      </c>
      <c r="V227" s="340">
        <f>U227*E227</f>
        <v>0</v>
      </c>
      <c r="W227" s="243"/>
      <c r="Z227" s="122">
        <f>Master[[#This Row],[Total cost per item]]</f>
        <v>0</v>
      </c>
    </row>
    <row r="228" spans="1:26" x14ac:dyDescent="0.25">
      <c r="A228" s="256"/>
      <c r="B228" s="257"/>
      <c r="C228" s="297"/>
      <c r="D228" s="248"/>
      <c r="E228" s="310"/>
      <c r="F228" s="320">
        <f>'01-003'!$E230</f>
        <v>0</v>
      </c>
      <c r="G228" s="28">
        <f>'Signal 2'!$E230</f>
        <v>0</v>
      </c>
      <c r="H228" s="28">
        <f>'Signal 3'!$E230</f>
        <v>0</v>
      </c>
      <c r="I228" s="28">
        <f>'Signal 4'!$E230</f>
        <v>0</v>
      </c>
      <c r="J228" s="28">
        <f>'Signal 5'!$E230</f>
        <v>0</v>
      </c>
      <c r="K228" s="28">
        <f>'Signal 6'!$E230</f>
        <v>0</v>
      </c>
      <c r="L228" s="28">
        <f>'Signal 7'!$E230</f>
        <v>0</v>
      </c>
      <c r="M228" s="28">
        <f>'Signal 8'!$E230</f>
        <v>0</v>
      </c>
      <c r="N228" s="28">
        <f>'Signal 9'!$E230</f>
        <v>0</v>
      </c>
      <c r="O228" s="28">
        <f>'Signal 10'!$E230</f>
        <v>0</v>
      </c>
      <c r="P228" s="28">
        <f>'Signal 11'!$E230</f>
        <v>0</v>
      </c>
      <c r="Q228" s="28">
        <f>'Signal 12'!$E230</f>
        <v>0</v>
      </c>
      <c r="R228" s="28">
        <f>'Signal 13'!$E230</f>
        <v>0</v>
      </c>
      <c r="S228" s="28">
        <f>'Signal 14'!$E230</f>
        <v>0</v>
      </c>
      <c r="T228" s="379">
        <f>'Signal 15'!$E230</f>
        <v>0</v>
      </c>
      <c r="U228" s="219">
        <f>SUM(F228:T228)</f>
        <v>0</v>
      </c>
      <c r="V228" s="340">
        <f>U228*E228</f>
        <v>0</v>
      </c>
      <c r="W228" s="243"/>
      <c r="Z228" s="122">
        <f>Master[[#This Row],[Total cost per item]]</f>
        <v>0</v>
      </c>
    </row>
    <row r="229" spans="1:26" x14ac:dyDescent="0.25">
      <c r="A229" s="195" t="s">
        <v>78</v>
      </c>
      <c r="B229" s="201">
        <v>100</v>
      </c>
      <c r="C229" s="181" t="s">
        <v>308</v>
      </c>
      <c r="D229" s="190" t="s">
        <v>31</v>
      </c>
      <c r="E229" s="314"/>
      <c r="F229" s="320">
        <f>'01-003'!$E231</f>
        <v>0</v>
      </c>
      <c r="G229" s="28">
        <f>'Signal 2'!$E231</f>
        <v>0</v>
      </c>
      <c r="H229" s="28">
        <f>'Signal 3'!$E231</f>
        <v>0</v>
      </c>
      <c r="I229" s="28">
        <f>'Signal 4'!$E231</f>
        <v>0</v>
      </c>
      <c r="J229" s="28">
        <f>'Signal 5'!$E231</f>
        <v>0</v>
      </c>
      <c r="K229" s="28">
        <f>'Signal 6'!$E231</f>
        <v>0</v>
      </c>
      <c r="L229" s="28">
        <f>'Signal 7'!$E231</f>
        <v>0</v>
      </c>
      <c r="M229" s="28">
        <f>'Signal 8'!$E231</f>
        <v>0</v>
      </c>
      <c r="N229" s="28">
        <f>'Signal 9'!$E231</f>
        <v>0</v>
      </c>
      <c r="O229" s="28">
        <f>'Signal 10'!$E231</f>
        <v>0</v>
      </c>
      <c r="P229" s="28">
        <f>'Signal 11'!$E231</f>
        <v>0</v>
      </c>
      <c r="Q229" s="28">
        <f>'Signal 12'!$E231</f>
        <v>0</v>
      </c>
      <c r="R229" s="28">
        <f>'Signal 13'!$E231</f>
        <v>0</v>
      </c>
      <c r="S229" s="28">
        <f>'Signal 14'!$E231</f>
        <v>0</v>
      </c>
      <c r="T229" s="379">
        <f>'Signal 15'!$E231</f>
        <v>0</v>
      </c>
      <c r="U229" s="219">
        <f t="shared" si="22"/>
        <v>0</v>
      </c>
      <c r="V229" s="339">
        <f t="shared" si="25"/>
        <v>0</v>
      </c>
      <c r="W229" s="243"/>
      <c r="Z229" s="122">
        <f>Master[[#This Row],[Total cost per item]]</f>
        <v>0</v>
      </c>
    </row>
    <row r="230" spans="1:26" x14ac:dyDescent="0.25">
      <c r="A230" s="195" t="s">
        <v>78</v>
      </c>
      <c r="B230" s="201">
        <v>102</v>
      </c>
      <c r="C230" s="181" t="s">
        <v>355</v>
      </c>
      <c r="D230" s="190" t="s">
        <v>31</v>
      </c>
      <c r="E230" s="314"/>
      <c r="F230" s="320">
        <f>'01-003'!$E232</f>
        <v>0</v>
      </c>
      <c r="G230" s="28">
        <f>'Signal 2'!$E232</f>
        <v>0</v>
      </c>
      <c r="H230" s="28">
        <f>'Signal 3'!$E232</f>
        <v>0</v>
      </c>
      <c r="I230" s="28">
        <f>'Signal 4'!$E232</f>
        <v>0</v>
      </c>
      <c r="J230" s="28">
        <f>'Signal 5'!$E232</f>
        <v>0</v>
      </c>
      <c r="K230" s="28">
        <f>'Signal 6'!$E232</f>
        <v>0</v>
      </c>
      <c r="L230" s="28">
        <f>'Signal 7'!$E232</f>
        <v>0</v>
      </c>
      <c r="M230" s="28">
        <f>'Signal 8'!$E232</f>
        <v>0</v>
      </c>
      <c r="N230" s="28">
        <f>'Signal 9'!$E232</f>
        <v>0</v>
      </c>
      <c r="O230" s="28">
        <f>'Signal 10'!$E232</f>
        <v>0</v>
      </c>
      <c r="P230" s="28">
        <f>'Signal 11'!$E232</f>
        <v>0</v>
      </c>
      <c r="Q230" s="28">
        <f>'Signal 12'!$E232</f>
        <v>0</v>
      </c>
      <c r="R230" s="28">
        <f>'Signal 13'!$E232</f>
        <v>0</v>
      </c>
      <c r="S230" s="28">
        <f>'Signal 14'!$E232</f>
        <v>0</v>
      </c>
      <c r="T230" s="379">
        <f>'Signal 15'!$E232</f>
        <v>0</v>
      </c>
      <c r="U230" s="219">
        <f t="shared" si="22"/>
        <v>0</v>
      </c>
      <c r="V230" s="339">
        <f t="shared" si="25"/>
        <v>0</v>
      </c>
      <c r="W230" s="243"/>
      <c r="Z230" s="122">
        <f>Master[[#This Row],[Total cost per item]]</f>
        <v>0</v>
      </c>
    </row>
    <row r="231" spans="1:26" x14ac:dyDescent="0.25">
      <c r="A231" s="256"/>
      <c r="B231" s="257"/>
      <c r="C231" s="287"/>
      <c r="D231" s="248"/>
      <c r="E231" s="315"/>
      <c r="F231" s="320">
        <f>'01-003'!$E233</f>
        <v>0</v>
      </c>
      <c r="G231" s="28">
        <f>'Signal 2'!$E233</f>
        <v>0</v>
      </c>
      <c r="H231" s="28">
        <f>'Signal 3'!$E233</f>
        <v>0</v>
      </c>
      <c r="I231" s="28">
        <f>'Signal 4'!$E233</f>
        <v>0</v>
      </c>
      <c r="J231" s="28">
        <f>'Signal 5'!$E233</f>
        <v>0</v>
      </c>
      <c r="K231" s="28">
        <f>'Signal 6'!$E233</f>
        <v>0</v>
      </c>
      <c r="L231" s="28">
        <f>'Signal 7'!$E233</f>
        <v>0</v>
      </c>
      <c r="M231" s="28">
        <f>'Signal 8'!$E233</f>
        <v>0</v>
      </c>
      <c r="N231" s="28">
        <f>'Signal 9'!$E233</f>
        <v>0</v>
      </c>
      <c r="O231" s="28">
        <f>'Signal 10'!$E233</f>
        <v>0</v>
      </c>
      <c r="P231" s="28">
        <f>'Signal 11'!$E233</f>
        <v>0</v>
      </c>
      <c r="Q231" s="28">
        <f>'Signal 12'!$E233</f>
        <v>0</v>
      </c>
      <c r="R231" s="28">
        <f>'Signal 13'!$E233</f>
        <v>0</v>
      </c>
      <c r="S231" s="28">
        <f>'Signal 14'!$E233</f>
        <v>0</v>
      </c>
      <c r="T231" s="379">
        <f>'Signal 15'!$E233</f>
        <v>0</v>
      </c>
      <c r="U231" s="219">
        <f t="shared" ref="U231:U232" si="30">SUM(F231:T231)</f>
        <v>0</v>
      </c>
      <c r="V231" s="340">
        <f t="shared" ref="V231:V232" si="31">U231*E231</f>
        <v>0</v>
      </c>
      <c r="W231" s="243"/>
      <c r="Z231" s="122">
        <f>Master[[#This Row],[Total cost per item]]</f>
        <v>0</v>
      </c>
    </row>
    <row r="232" spans="1:26" x14ac:dyDescent="0.25">
      <c r="A232" s="256"/>
      <c r="B232" s="257"/>
      <c r="C232" s="287"/>
      <c r="D232" s="248"/>
      <c r="E232" s="315"/>
      <c r="F232" s="320">
        <f>'01-003'!$E234</f>
        <v>0</v>
      </c>
      <c r="G232" s="28">
        <f>'Signal 2'!$E234</f>
        <v>0</v>
      </c>
      <c r="H232" s="28">
        <f>'Signal 3'!$E234</f>
        <v>0</v>
      </c>
      <c r="I232" s="28">
        <f>'Signal 4'!$E234</f>
        <v>0</v>
      </c>
      <c r="J232" s="28">
        <f>'Signal 5'!$E234</f>
        <v>0</v>
      </c>
      <c r="K232" s="28">
        <f>'Signal 6'!$E234</f>
        <v>0</v>
      </c>
      <c r="L232" s="28">
        <f>'Signal 7'!$E234</f>
        <v>0</v>
      </c>
      <c r="M232" s="28">
        <f>'Signal 8'!$E234</f>
        <v>0</v>
      </c>
      <c r="N232" s="28">
        <f>'Signal 9'!$E234</f>
        <v>0</v>
      </c>
      <c r="O232" s="28">
        <f>'Signal 10'!$E234</f>
        <v>0</v>
      </c>
      <c r="P232" s="28">
        <f>'Signal 11'!$E234</f>
        <v>0</v>
      </c>
      <c r="Q232" s="28">
        <f>'Signal 12'!$E234</f>
        <v>0</v>
      </c>
      <c r="R232" s="28">
        <f>'Signal 13'!$E234</f>
        <v>0</v>
      </c>
      <c r="S232" s="28">
        <f>'Signal 14'!$E234</f>
        <v>0</v>
      </c>
      <c r="T232" s="379">
        <f>'Signal 15'!$E234</f>
        <v>0</v>
      </c>
      <c r="U232" s="219">
        <f t="shared" si="30"/>
        <v>0</v>
      </c>
      <c r="V232" s="340">
        <f t="shared" si="31"/>
        <v>0</v>
      </c>
      <c r="W232" s="243"/>
      <c r="Z232" s="122">
        <f>Master[[#This Row],[Total cost per item]]</f>
        <v>0</v>
      </c>
    </row>
    <row r="233" spans="1:26" x14ac:dyDescent="0.25">
      <c r="A233" s="256"/>
      <c r="B233" s="257"/>
      <c r="C233" s="287"/>
      <c r="D233" s="248"/>
      <c r="E233" s="315"/>
      <c r="F233" s="320">
        <f>'01-003'!$E235</f>
        <v>0</v>
      </c>
      <c r="G233" s="28">
        <f>'Signal 2'!$E235</f>
        <v>0</v>
      </c>
      <c r="H233" s="28">
        <f>'Signal 3'!$E235</f>
        <v>0</v>
      </c>
      <c r="I233" s="28">
        <f>'Signal 4'!$E235</f>
        <v>0</v>
      </c>
      <c r="J233" s="28">
        <f>'Signal 5'!$E235</f>
        <v>0</v>
      </c>
      <c r="K233" s="28">
        <f>'Signal 6'!$E235</f>
        <v>0</v>
      </c>
      <c r="L233" s="28">
        <f>'Signal 7'!$E235</f>
        <v>0</v>
      </c>
      <c r="M233" s="28">
        <f>'Signal 8'!$E235</f>
        <v>0</v>
      </c>
      <c r="N233" s="28">
        <f>'Signal 9'!$E235</f>
        <v>0</v>
      </c>
      <c r="O233" s="28">
        <f>'Signal 10'!$E235</f>
        <v>0</v>
      </c>
      <c r="P233" s="28">
        <f>'Signal 11'!$E235</f>
        <v>0</v>
      </c>
      <c r="Q233" s="28">
        <f>'Signal 12'!$E235</f>
        <v>0</v>
      </c>
      <c r="R233" s="28">
        <f>'Signal 13'!$E235</f>
        <v>0</v>
      </c>
      <c r="S233" s="28">
        <f>'Signal 14'!$E235</f>
        <v>0</v>
      </c>
      <c r="T233" s="379">
        <f>'Signal 15'!$E235</f>
        <v>0</v>
      </c>
      <c r="U233" s="219">
        <f>SUM(F233:T233)</f>
        <v>0</v>
      </c>
      <c r="V233" s="340">
        <f>U233*E233</f>
        <v>0</v>
      </c>
      <c r="W233" s="243"/>
      <c r="Z233" s="122">
        <f>Master[[#This Row],[Total cost per item]]</f>
        <v>0</v>
      </c>
    </row>
    <row r="234" spans="1:26" x14ac:dyDescent="0.25">
      <c r="A234" s="256"/>
      <c r="B234" s="257"/>
      <c r="C234" s="287"/>
      <c r="D234" s="248"/>
      <c r="E234" s="315"/>
      <c r="F234" s="320">
        <f>'01-003'!$E236</f>
        <v>0</v>
      </c>
      <c r="G234" s="28">
        <f>'Signal 2'!$E236</f>
        <v>0</v>
      </c>
      <c r="H234" s="28">
        <f>'Signal 3'!$E236</f>
        <v>0</v>
      </c>
      <c r="I234" s="28">
        <f>'Signal 4'!$E236</f>
        <v>0</v>
      </c>
      <c r="J234" s="28">
        <f>'Signal 5'!$E236</f>
        <v>0</v>
      </c>
      <c r="K234" s="28">
        <f>'Signal 6'!$E236</f>
        <v>0</v>
      </c>
      <c r="L234" s="28">
        <f>'Signal 7'!$E236</f>
        <v>0</v>
      </c>
      <c r="M234" s="28">
        <f>'Signal 8'!$E236</f>
        <v>0</v>
      </c>
      <c r="N234" s="28">
        <f>'Signal 9'!$E236</f>
        <v>0</v>
      </c>
      <c r="O234" s="28">
        <f>'Signal 10'!$E236</f>
        <v>0</v>
      </c>
      <c r="P234" s="28">
        <f>'Signal 11'!$E236</f>
        <v>0</v>
      </c>
      <c r="Q234" s="28">
        <f>'Signal 12'!$E236</f>
        <v>0</v>
      </c>
      <c r="R234" s="28">
        <f>'Signal 13'!$E236</f>
        <v>0</v>
      </c>
      <c r="S234" s="28">
        <f>'Signal 14'!$E236</f>
        <v>0</v>
      </c>
      <c r="T234" s="379">
        <f>'Signal 15'!$E236</f>
        <v>0</v>
      </c>
      <c r="U234" s="219">
        <f>SUM(F234:T234)</f>
        <v>0</v>
      </c>
      <c r="V234" s="340">
        <f>U234*E234</f>
        <v>0</v>
      </c>
      <c r="W234" s="243"/>
      <c r="Z234" s="122">
        <f>Master[[#This Row],[Total cost per item]]</f>
        <v>0</v>
      </c>
    </row>
    <row r="235" spans="1:26" x14ac:dyDescent="0.25">
      <c r="A235" s="195" t="s">
        <v>82</v>
      </c>
      <c r="B235" s="201">
        <v>100</v>
      </c>
      <c r="C235" s="181" t="s">
        <v>83</v>
      </c>
      <c r="D235" s="192" t="s">
        <v>187</v>
      </c>
      <c r="E235" s="314"/>
      <c r="F235" s="320">
        <f>'01-003'!$E237</f>
        <v>0</v>
      </c>
      <c r="G235" s="28">
        <f>'Signal 2'!$E237</f>
        <v>0</v>
      </c>
      <c r="H235" s="28">
        <f>'Signal 3'!$E237</f>
        <v>0</v>
      </c>
      <c r="I235" s="28">
        <f>'Signal 4'!$E237</f>
        <v>0</v>
      </c>
      <c r="J235" s="28">
        <f>'Signal 5'!$E237</f>
        <v>0</v>
      </c>
      <c r="K235" s="28">
        <f>'Signal 6'!$E237</f>
        <v>0</v>
      </c>
      <c r="L235" s="28">
        <f>'Signal 7'!$E237</f>
        <v>0</v>
      </c>
      <c r="M235" s="28">
        <f>'Signal 8'!$E237</f>
        <v>0</v>
      </c>
      <c r="N235" s="28">
        <f>'Signal 9'!$E237</f>
        <v>0</v>
      </c>
      <c r="O235" s="28">
        <f>'Signal 10'!$E237</f>
        <v>0</v>
      </c>
      <c r="P235" s="28">
        <f>'Signal 11'!$E237</f>
        <v>0</v>
      </c>
      <c r="Q235" s="28">
        <f>'Signal 12'!$E237</f>
        <v>0</v>
      </c>
      <c r="R235" s="28">
        <f>'Signal 13'!$E237</f>
        <v>0</v>
      </c>
      <c r="S235" s="28">
        <f>'Signal 14'!$E237</f>
        <v>0</v>
      </c>
      <c r="T235" s="379">
        <f>'Signal 15'!$E237</f>
        <v>0</v>
      </c>
      <c r="U235" s="219">
        <f t="shared" si="22"/>
        <v>0</v>
      </c>
      <c r="V235" s="339">
        <f t="shared" si="25"/>
        <v>0</v>
      </c>
      <c r="W235" s="243"/>
      <c r="Z235" s="122">
        <f>Master[[#This Row],[Total cost per item]]</f>
        <v>0</v>
      </c>
    </row>
    <row r="236" spans="1:26" x14ac:dyDescent="0.25">
      <c r="A236" s="256"/>
      <c r="B236" s="257"/>
      <c r="C236" s="287"/>
      <c r="D236" s="248"/>
      <c r="E236" s="315"/>
      <c r="F236" s="320">
        <f>'01-003'!$E238</f>
        <v>0</v>
      </c>
      <c r="G236" s="28">
        <f>'Signal 2'!$E238</f>
        <v>0</v>
      </c>
      <c r="H236" s="28">
        <f>'Signal 3'!$E238</f>
        <v>0</v>
      </c>
      <c r="I236" s="28">
        <f>'Signal 4'!$E238</f>
        <v>0</v>
      </c>
      <c r="J236" s="28">
        <f>'Signal 5'!$E238</f>
        <v>0</v>
      </c>
      <c r="K236" s="28">
        <f>'Signal 6'!$E238</f>
        <v>0</v>
      </c>
      <c r="L236" s="28">
        <f>'Signal 7'!$E238</f>
        <v>0</v>
      </c>
      <c r="M236" s="28">
        <f>'Signal 8'!$E238</f>
        <v>0</v>
      </c>
      <c r="N236" s="28">
        <f>'Signal 9'!$E238</f>
        <v>0</v>
      </c>
      <c r="O236" s="28">
        <f>'Signal 10'!$E238</f>
        <v>0</v>
      </c>
      <c r="P236" s="28">
        <f>'Signal 11'!$E238</f>
        <v>0</v>
      </c>
      <c r="Q236" s="28">
        <f>'Signal 12'!$E238</f>
        <v>0</v>
      </c>
      <c r="R236" s="28">
        <f>'Signal 13'!$E238</f>
        <v>0</v>
      </c>
      <c r="S236" s="28">
        <f>'Signal 14'!$E238</f>
        <v>0</v>
      </c>
      <c r="T236" s="379">
        <f>'Signal 15'!$E238</f>
        <v>0</v>
      </c>
      <c r="U236" s="219">
        <f t="shared" ref="U236:U237" si="32">SUM(F236:T236)</f>
        <v>0</v>
      </c>
      <c r="V236" s="340">
        <f t="shared" ref="V236:V237" si="33">U236*E236</f>
        <v>0</v>
      </c>
      <c r="W236" s="243"/>
      <c r="Z236" s="122">
        <f>Master[[#This Row],[Total cost per item]]</f>
        <v>0</v>
      </c>
    </row>
    <row r="237" spans="1:26" x14ac:dyDescent="0.25">
      <c r="A237" s="256"/>
      <c r="B237" s="257"/>
      <c r="C237" s="287"/>
      <c r="D237" s="248"/>
      <c r="E237" s="315"/>
      <c r="F237" s="320">
        <f>'01-003'!$E239</f>
        <v>0</v>
      </c>
      <c r="G237" s="28">
        <f>'Signal 2'!$E239</f>
        <v>0</v>
      </c>
      <c r="H237" s="28">
        <f>'Signal 3'!$E239</f>
        <v>0</v>
      </c>
      <c r="I237" s="28">
        <f>'Signal 4'!$E239</f>
        <v>0</v>
      </c>
      <c r="J237" s="28">
        <f>'Signal 5'!$E239</f>
        <v>0</v>
      </c>
      <c r="K237" s="28">
        <f>'Signal 6'!$E239</f>
        <v>0</v>
      </c>
      <c r="L237" s="28">
        <f>'Signal 7'!$E239</f>
        <v>0</v>
      </c>
      <c r="M237" s="28">
        <f>'Signal 8'!$E239</f>
        <v>0</v>
      </c>
      <c r="N237" s="28">
        <f>'Signal 9'!$E239</f>
        <v>0</v>
      </c>
      <c r="O237" s="28">
        <f>'Signal 10'!$E239</f>
        <v>0</v>
      </c>
      <c r="P237" s="28">
        <f>'Signal 11'!$E239</f>
        <v>0</v>
      </c>
      <c r="Q237" s="28">
        <f>'Signal 12'!$E239</f>
        <v>0</v>
      </c>
      <c r="R237" s="28">
        <f>'Signal 13'!$E239</f>
        <v>0</v>
      </c>
      <c r="S237" s="28">
        <f>'Signal 14'!$E239</f>
        <v>0</v>
      </c>
      <c r="T237" s="379">
        <f>'Signal 15'!$E239</f>
        <v>0</v>
      </c>
      <c r="U237" s="219">
        <f t="shared" si="32"/>
        <v>0</v>
      </c>
      <c r="V237" s="340">
        <f t="shared" si="33"/>
        <v>0</v>
      </c>
      <c r="W237" s="243"/>
      <c r="Z237" s="122">
        <f>Master[[#This Row],[Total cost per item]]</f>
        <v>0</v>
      </c>
    </row>
    <row r="238" spans="1:26" x14ac:dyDescent="0.25">
      <c r="A238" s="256"/>
      <c r="B238" s="257"/>
      <c r="C238" s="287"/>
      <c r="D238" s="248"/>
      <c r="E238" s="315"/>
      <c r="F238" s="320">
        <f>'01-003'!$E240</f>
        <v>0</v>
      </c>
      <c r="G238" s="28">
        <f>'Signal 2'!$E240</f>
        <v>0</v>
      </c>
      <c r="H238" s="28">
        <f>'Signal 3'!$E240</f>
        <v>0</v>
      </c>
      <c r="I238" s="28">
        <f>'Signal 4'!$E240</f>
        <v>0</v>
      </c>
      <c r="J238" s="28">
        <f>'Signal 5'!$E240</f>
        <v>0</v>
      </c>
      <c r="K238" s="28">
        <f>'Signal 6'!$E240</f>
        <v>0</v>
      </c>
      <c r="L238" s="28">
        <f>'Signal 7'!$E240</f>
        <v>0</v>
      </c>
      <c r="M238" s="28">
        <f>'Signal 8'!$E240</f>
        <v>0</v>
      </c>
      <c r="N238" s="28">
        <f>'Signal 9'!$E240</f>
        <v>0</v>
      </c>
      <c r="O238" s="28">
        <f>'Signal 10'!$E240</f>
        <v>0</v>
      </c>
      <c r="P238" s="28">
        <f>'Signal 11'!$E240</f>
        <v>0</v>
      </c>
      <c r="Q238" s="28">
        <f>'Signal 12'!$E240</f>
        <v>0</v>
      </c>
      <c r="R238" s="28">
        <f>'Signal 13'!$E240</f>
        <v>0</v>
      </c>
      <c r="S238" s="28">
        <f>'Signal 14'!$E240</f>
        <v>0</v>
      </c>
      <c r="T238" s="379">
        <f>'Signal 15'!$E240</f>
        <v>0</v>
      </c>
      <c r="U238" s="219">
        <f>SUM(F238:T238)</f>
        <v>0</v>
      </c>
      <c r="V238" s="340">
        <f>U238*E238</f>
        <v>0</v>
      </c>
      <c r="W238" s="243"/>
      <c r="Z238" s="122">
        <f>Master[[#This Row],[Total cost per item]]</f>
        <v>0</v>
      </c>
    </row>
    <row r="239" spans="1:26" x14ac:dyDescent="0.25">
      <c r="A239" s="256"/>
      <c r="B239" s="257"/>
      <c r="C239" s="287"/>
      <c r="D239" s="248"/>
      <c r="E239" s="315"/>
      <c r="F239" s="320">
        <f>'01-003'!$E241</f>
        <v>0</v>
      </c>
      <c r="G239" s="28">
        <f>'Signal 2'!$E241</f>
        <v>0</v>
      </c>
      <c r="H239" s="28">
        <f>'Signal 3'!$E241</f>
        <v>0</v>
      </c>
      <c r="I239" s="28">
        <f>'Signal 4'!$E241</f>
        <v>0</v>
      </c>
      <c r="J239" s="28">
        <f>'Signal 5'!$E241</f>
        <v>0</v>
      </c>
      <c r="K239" s="28">
        <f>'Signal 6'!$E241</f>
        <v>0</v>
      </c>
      <c r="L239" s="28">
        <f>'Signal 7'!$E241</f>
        <v>0</v>
      </c>
      <c r="M239" s="28">
        <f>'Signal 8'!$E241</f>
        <v>0</v>
      </c>
      <c r="N239" s="28">
        <f>'Signal 9'!$E241</f>
        <v>0</v>
      </c>
      <c r="O239" s="28">
        <f>'Signal 10'!$E241</f>
        <v>0</v>
      </c>
      <c r="P239" s="28">
        <f>'Signal 11'!$E241</f>
        <v>0</v>
      </c>
      <c r="Q239" s="28">
        <f>'Signal 12'!$E241</f>
        <v>0</v>
      </c>
      <c r="R239" s="28">
        <f>'Signal 13'!$E241</f>
        <v>0</v>
      </c>
      <c r="S239" s="28">
        <f>'Signal 14'!$E241</f>
        <v>0</v>
      </c>
      <c r="T239" s="379">
        <f>'Signal 15'!$E241</f>
        <v>0</v>
      </c>
      <c r="U239" s="219">
        <f>SUM(F239:T239)</f>
        <v>0</v>
      </c>
      <c r="V239" s="340">
        <f>U239*E239</f>
        <v>0</v>
      </c>
      <c r="W239" s="243"/>
      <c r="Z239" s="122">
        <f>Master[[#This Row],[Total cost per item]]</f>
        <v>0</v>
      </c>
    </row>
    <row r="240" spans="1:26" x14ac:dyDescent="0.25">
      <c r="A240" s="24" t="s">
        <v>84</v>
      </c>
      <c r="B240" s="201">
        <v>100</v>
      </c>
      <c r="C240" s="183" t="s">
        <v>85</v>
      </c>
      <c r="D240" s="192" t="s">
        <v>31</v>
      </c>
      <c r="E240" s="314"/>
      <c r="F240" s="320">
        <f>'01-003'!$E242</f>
        <v>0</v>
      </c>
      <c r="G240" s="28">
        <f>'Signal 2'!$E242</f>
        <v>0</v>
      </c>
      <c r="H240" s="28">
        <f>'Signal 3'!$E242</f>
        <v>0</v>
      </c>
      <c r="I240" s="28">
        <f>'Signal 4'!$E242</f>
        <v>0</v>
      </c>
      <c r="J240" s="28">
        <f>'Signal 5'!$E242</f>
        <v>0</v>
      </c>
      <c r="K240" s="28">
        <f>'Signal 6'!$E242</f>
        <v>0</v>
      </c>
      <c r="L240" s="28">
        <f>'Signal 7'!$E242</f>
        <v>0</v>
      </c>
      <c r="M240" s="28">
        <f>'Signal 8'!$E242</f>
        <v>0</v>
      </c>
      <c r="N240" s="28">
        <f>'Signal 9'!$E242</f>
        <v>0</v>
      </c>
      <c r="O240" s="28">
        <f>'Signal 10'!$E242</f>
        <v>0</v>
      </c>
      <c r="P240" s="28">
        <f>'Signal 11'!$E242</f>
        <v>0</v>
      </c>
      <c r="Q240" s="28">
        <f>'Signal 12'!$E242</f>
        <v>0</v>
      </c>
      <c r="R240" s="28">
        <f>'Signal 13'!$E242</f>
        <v>0</v>
      </c>
      <c r="S240" s="28">
        <f>'Signal 14'!$E242</f>
        <v>0</v>
      </c>
      <c r="T240" s="379">
        <f>'Signal 15'!$E242</f>
        <v>0</v>
      </c>
      <c r="U240" s="219">
        <f t="shared" si="22"/>
        <v>0</v>
      </c>
      <c r="V240" s="339">
        <f t="shared" si="25"/>
        <v>0</v>
      </c>
      <c r="W240" s="243"/>
      <c r="Z240" s="122">
        <f>Master[[#This Row],[Total cost per item]]</f>
        <v>0</v>
      </c>
    </row>
    <row r="241" spans="1:26" x14ac:dyDescent="0.25">
      <c r="A241" s="22" t="s">
        <v>84</v>
      </c>
      <c r="B241" s="168">
        <v>200</v>
      </c>
      <c r="C241" s="183" t="s">
        <v>86</v>
      </c>
      <c r="D241" s="192" t="s">
        <v>31</v>
      </c>
      <c r="E241" s="314"/>
      <c r="F241" s="320">
        <f>'01-003'!$E243</f>
        <v>0</v>
      </c>
      <c r="G241" s="28">
        <f>'Signal 2'!$E243</f>
        <v>0</v>
      </c>
      <c r="H241" s="28">
        <f>'Signal 3'!$E243</f>
        <v>0</v>
      </c>
      <c r="I241" s="28">
        <f>'Signal 4'!$E243</f>
        <v>0</v>
      </c>
      <c r="J241" s="28">
        <f>'Signal 5'!$E243</f>
        <v>0</v>
      </c>
      <c r="K241" s="28">
        <f>'Signal 6'!$E243</f>
        <v>0</v>
      </c>
      <c r="L241" s="28">
        <f>'Signal 7'!$E243</f>
        <v>0</v>
      </c>
      <c r="M241" s="28">
        <f>'Signal 8'!$E243</f>
        <v>0</v>
      </c>
      <c r="N241" s="28">
        <f>'Signal 9'!$E243</f>
        <v>0</v>
      </c>
      <c r="O241" s="28">
        <f>'Signal 10'!$E243</f>
        <v>0</v>
      </c>
      <c r="P241" s="28">
        <f>'Signal 11'!$E243</f>
        <v>0</v>
      </c>
      <c r="Q241" s="28">
        <f>'Signal 12'!$E243</f>
        <v>0</v>
      </c>
      <c r="R241" s="28">
        <f>'Signal 13'!$E243</f>
        <v>0</v>
      </c>
      <c r="S241" s="28">
        <f>'Signal 14'!$E243</f>
        <v>0</v>
      </c>
      <c r="T241" s="379">
        <f>'Signal 15'!$E243</f>
        <v>0</v>
      </c>
      <c r="U241" s="219">
        <f t="shared" si="22"/>
        <v>0</v>
      </c>
      <c r="V241" s="339">
        <f t="shared" si="25"/>
        <v>0</v>
      </c>
      <c r="W241" s="243"/>
      <c r="Z241" s="122">
        <f>Master[[#This Row],[Total cost per item]]</f>
        <v>0</v>
      </c>
    </row>
    <row r="242" spans="1:26" x14ac:dyDescent="0.25">
      <c r="A242" s="22" t="s">
        <v>84</v>
      </c>
      <c r="B242" s="168">
        <v>300</v>
      </c>
      <c r="C242" s="181" t="s">
        <v>87</v>
      </c>
      <c r="D242" s="192" t="s">
        <v>31</v>
      </c>
      <c r="E242" s="314"/>
      <c r="F242" s="320">
        <f>'01-003'!$E244</f>
        <v>0</v>
      </c>
      <c r="G242" s="28">
        <f>'Signal 2'!$E244</f>
        <v>0</v>
      </c>
      <c r="H242" s="28">
        <f>'Signal 3'!$E244</f>
        <v>0</v>
      </c>
      <c r="I242" s="28">
        <f>'Signal 4'!$E244</f>
        <v>0</v>
      </c>
      <c r="J242" s="28">
        <f>'Signal 5'!$E244</f>
        <v>0</v>
      </c>
      <c r="K242" s="28">
        <f>'Signal 6'!$E244</f>
        <v>0</v>
      </c>
      <c r="L242" s="28">
        <f>'Signal 7'!$E244</f>
        <v>0</v>
      </c>
      <c r="M242" s="28">
        <f>'Signal 8'!$E244</f>
        <v>0</v>
      </c>
      <c r="N242" s="28">
        <f>'Signal 9'!$E244</f>
        <v>0</v>
      </c>
      <c r="O242" s="28">
        <f>'Signal 10'!$E244</f>
        <v>0</v>
      </c>
      <c r="P242" s="28">
        <f>'Signal 11'!$E244</f>
        <v>0</v>
      </c>
      <c r="Q242" s="28">
        <f>'Signal 12'!$E244</f>
        <v>0</v>
      </c>
      <c r="R242" s="28">
        <f>'Signal 13'!$E244</f>
        <v>0</v>
      </c>
      <c r="S242" s="28">
        <f>'Signal 14'!$E244</f>
        <v>0</v>
      </c>
      <c r="T242" s="379">
        <f>'Signal 15'!$E244</f>
        <v>0</v>
      </c>
      <c r="U242" s="219">
        <f t="shared" si="22"/>
        <v>0</v>
      </c>
      <c r="V242" s="339">
        <f t="shared" si="25"/>
        <v>0</v>
      </c>
      <c r="W242" s="243"/>
      <c r="Z242" s="122">
        <f>Master[[#This Row],[Total cost per item]]</f>
        <v>0</v>
      </c>
    </row>
    <row r="243" spans="1:26" x14ac:dyDescent="0.25">
      <c r="A243" s="22" t="s">
        <v>84</v>
      </c>
      <c r="B243" s="168">
        <v>400</v>
      </c>
      <c r="C243" s="181" t="s">
        <v>88</v>
      </c>
      <c r="D243" s="192" t="s">
        <v>31</v>
      </c>
      <c r="E243" s="314"/>
      <c r="F243" s="320">
        <f>'01-003'!$E245</f>
        <v>0</v>
      </c>
      <c r="G243" s="28">
        <f>'Signal 2'!$E245</f>
        <v>0</v>
      </c>
      <c r="H243" s="28">
        <f>'Signal 3'!$E245</f>
        <v>0</v>
      </c>
      <c r="I243" s="28">
        <f>'Signal 4'!$E245</f>
        <v>0</v>
      </c>
      <c r="J243" s="28">
        <f>'Signal 5'!$E245</f>
        <v>0</v>
      </c>
      <c r="K243" s="28">
        <f>'Signal 6'!$E245</f>
        <v>0</v>
      </c>
      <c r="L243" s="28">
        <f>'Signal 7'!$E245</f>
        <v>0</v>
      </c>
      <c r="M243" s="28">
        <f>'Signal 8'!$E245</f>
        <v>0</v>
      </c>
      <c r="N243" s="28">
        <f>'Signal 9'!$E245</f>
        <v>0</v>
      </c>
      <c r="O243" s="28">
        <f>'Signal 10'!$E245</f>
        <v>0</v>
      </c>
      <c r="P243" s="28">
        <f>'Signal 11'!$E245</f>
        <v>0</v>
      </c>
      <c r="Q243" s="28">
        <f>'Signal 12'!$E245</f>
        <v>0</v>
      </c>
      <c r="R243" s="28">
        <f>'Signal 13'!$E245</f>
        <v>0</v>
      </c>
      <c r="S243" s="28">
        <f>'Signal 14'!$E245</f>
        <v>0</v>
      </c>
      <c r="T243" s="379">
        <f>'Signal 15'!$E245</f>
        <v>0</v>
      </c>
      <c r="U243" s="219">
        <f t="shared" si="22"/>
        <v>0</v>
      </c>
      <c r="V243" s="339">
        <f t="shared" si="25"/>
        <v>0</v>
      </c>
      <c r="W243" s="243"/>
      <c r="Z243" s="122">
        <f>Master[[#This Row],[Total cost per item]]</f>
        <v>0</v>
      </c>
    </row>
    <row r="244" spans="1:26" x14ac:dyDescent="0.25">
      <c r="A244" s="22" t="s">
        <v>84</v>
      </c>
      <c r="B244" s="168">
        <v>500</v>
      </c>
      <c r="C244" s="181" t="s">
        <v>89</v>
      </c>
      <c r="D244" s="192" t="s">
        <v>31</v>
      </c>
      <c r="E244" s="314"/>
      <c r="F244" s="320">
        <f>'01-003'!$E246</f>
        <v>0</v>
      </c>
      <c r="G244" s="28">
        <f>'Signal 2'!$E246</f>
        <v>0</v>
      </c>
      <c r="H244" s="28">
        <f>'Signal 3'!$E246</f>
        <v>0</v>
      </c>
      <c r="I244" s="28">
        <f>'Signal 4'!$E246</f>
        <v>0</v>
      </c>
      <c r="J244" s="28">
        <f>'Signal 5'!$E246</f>
        <v>0</v>
      </c>
      <c r="K244" s="28">
        <f>'Signal 6'!$E246</f>
        <v>0</v>
      </c>
      <c r="L244" s="28">
        <f>'Signal 7'!$E246</f>
        <v>0</v>
      </c>
      <c r="M244" s="28">
        <f>'Signal 8'!$E246</f>
        <v>0</v>
      </c>
      <c r="N244" s="28">
        <f>'Signal 9'!$E246</f>
        <v>0</v>
      </c>
      <c r="O244" s="28">
        <f>'Signal 10'!$E246</f>
        <v>0</v>
      </c>
      <c r="P244" s="28">
        <f>'Signal 11'!$E246</f>
        <v>0</v>
      </c>
      <c r="Q244" s="28">
        <f>'Signal 12'!$E246</f>
        <v>0</v>
      </c>
      <c r="R244" s="28">
        <f>'Signal 13'!$E246</f>
        <v>0</v>
      </c>
      <c r="S244" s="28">
        <f>'Signal 14'!$E246</f>
        <v>0</v>
      </c>
      <c r="T244" s="379">
        <f>'Signal 15'!$E246</f>
        <v>0</v>
      </c>
      <c r="U244" s="219">
        <f t="shared" si="22"/>
        <v>0</v>
      </c>
      <c r="V244" s="339">
        <f t="shared" si="25"/>
        <v>0</v>
      </c>
      <c r="W244" s="243"/>
      <c r="Z244" s="122">
        <f>Master[[#This Row],[Total cost per item]]</f>
        <v>0</v>
      </c>
    </row>
    <row r="245" spans="1:26" x14ac:dyDescent="0.25">
      <c r="A245" s="22" t="s">
        <v>84</v>
      </c>
      <c r="B245" s="168">
        <v>600</v>
      </c>
      <c r="C245" s="181" t="s">
        <v>90</v>
      </c>
      <c r="D245" s="192" t="s">
        <v>31</v>
      </c>
      <c r="E245" s="314"/>
      <c r="F245" s="320">
        <f>'01-003'!$E247</f>
        <v>0</v>
      </c>
      <c r="G245" s="28">
        <f>'Signal 2'!$E247</f>
        <v>0</v>
      </c>
      <c r="H245" s="28">
        <f>'Signal 3'!$E247</f>
        <v>0</v>
      </c>
      <c r="I245" s="28">
        <f>'Signal 4'!$E247</f>
        <v>0</v>
      </c>
      <c r="J245" s="28">
        <f>'Signal 5'!$E247</f>
        <v>0</v>
      </c>
      <c r="K245" s="28">
        <f>'Signal 6'!$E247</f>
        <v>0</v>
      </c>
      <c r="L245" s="28">
        <f>'Signal 7'!$E247</f>
        <v>0</v>
      </c>
      <c r="M245" s="28">
        <f>'Signal 8'!$E247</f>
        <v>0</v>
      </c>
      <c r="N245" s="28">
        <f>'Signal 9'!$E247</f>
        <v>0</v>
      </c>
      <c r="O245" s="28">
        <f>'Signal 10'!$E247</f>
        <v>0</v>
      </c>
      <c r="P245" s="28">
        <f>'Signal 11'!$E247</f>
        <v>0</v>
      </c>
      <c r="Q245" s="28">
        <f>'Signal 12'!$E247</f>
        <v>0</v>
      </c>
      <c r="R245" s="28">
        <f>'Signal 13'!$E247</f>
        <v>0</v>
      </c>
      <c r="S245" s="28">
        <f>'Signal 14'!$E247</f>
        <v>0</v>
      </c>
      <c r="T245" s="379">
        <f>'Signal 15'!$E247</f>
        <v>0</v>
      </c>
      <c r="U245" s="219">
        <f t="shared" si="22"/>
        <v>0</v>
      </c>
      <c r="V245" s="339">
        <f t="shared" si="25"/>
        <v>0</v>
      </c>
      <c r="W245" s="243"/>
      <c r="Z245" s="122">
        <f>Master[[#This Row],[Total cost per item]]</f>
        <v>0</v>
      </c>
    </row>
    <row r="246" spans="1:26" x14ac:dyDescent="0.25">
      <c r="A246" s="22" t="s">
        <v>84</v>
      </c>
      <c r="B246" s="168">
        <v>700</v>
      </c>
      <c r="C246" s="181" t="s">
        <v>91</v>
      </c>
      <c r="D246" s="192" t="s">
        <v>31</v>
      </c>
      <c r="E246" s="314"/>
      <c r="F246" s="320">
        <f>'01-003'!$E248</f>
        <v>0</v>
      </c>
      <c r="G246" s="28">
        <f>'Signal 2'!$E248</f>
        <v>0</v>
      </c>
      <c r="H246" s="28">
        <f>'Signal 3'!$E248</f>
        <v>0</v>
      </c>
      <c r="I246" s="28">
        <f>'Signal 4'!$E248</f>
        <v>0</v>
      </c>
      <c r="J246" s="28">
        <f>'Signal 5'!$E248</f>
        <v>0</v>
      </c>
      <c r="K246" s="28">
        <f>'Signal 6'!$E248</f>
        <v>0</v>
      </c>
      <c r="L246" s="28">
        <f>'Signal 7'!$E248</f>
        <v>0</v>
      </c>
      <c r="M246" s="28">
        <f>'Signal 8'!$E248</f>
        <v>0</v>
      </c>
      <c r="N246" s="28">
        <f>'Signal 9'!$E248</f>
        <v>0</v>
      </c>
      <c r="O246" s="28">
        <f>'Signal 10'!$E248</f>
        <v>0</v>
      </c>
      <c r="P246" s="28">
        <f>'Signal 11'!$E248</f>
        <v>0</v>
      </c>
      <c r="Q246" s="28">
        <f>'Signal 12'!$E248</f>
        <v>0</v>
      </c>
      <c r="R246" s="28">
        <f>'Signal 13'!$E248</f>
        <v>0</v>
      </c>
      <c r="S246" s="28">
        <f>'Signal 14'!$E248</f>
        <v>0</v>
      </c>
      <c r="T246" s="379">
        <f>'Signal 15'!$E248</f>
        <v>0</v>
      </c>
      <c r="U246" s="219">
        <f t="shared" si="22"/>
        <v>0</v>
      </c>
      <c r="V246" s="339">
        <f t="shared" si="25"/>
        <v>0</v>
      </c>
      <c r="W246" s="243"/>
      <c r="Z246" s="122">
        <f>Master[[#This Row],[Total cost per item]]</f>
        <v>0</v>
      </c>
    </row>
    <row r="247" spans="1:26" x14ac:dyDescent="0.25">
      <c r="A247" s="256"/>
      <c r="B247" s="257"/>
      <c r="C247" s="287"/>
      <c r="D247" s="248"/>
      <c r="E247" s="315"/>
      <c r="F247" s="320">
        <f>'01-003'!$E249</f>
        <v>0</v>
      </c>
      <c r="G247" s="28">
        <f>'Signal 2'!$E249</f>
        <v>0</v>
      </c>
      <c r="H247" s="28">
        <f>'Signal 3'!$E249</f>
        <v>0</v>
      </c>
      <c r="I247" s="28">
        <f>'Signal 4'!$E249</f>
        <v>0</v>
      </c>
      <c r="J247" s="28">
        <f>'Signal 5'!$E249</f>
        <v>0</v>
      </c>
      <c r="K247" s="28">
        <f>'Signal 6'!$E249</f>
        <v>0</v>
      </c>
      <c r="L247" s="28">
        <f>'Signal 7'!$E249</f>
        <v>0</v>
      </c>
      <c r="M247" s="28">
        <f>'Signal 8'!$E249</f>
        <v>0</v>
      </c>
      <c r="N247" s="28">
        <f>'Signal 9'!$E249</f>
        <v>0</v>
      </c>
      <c r="O247" s="28">
        <f>'Signal 10'!$E249</f>
        <v>0</v>
      </c>
      <c r="P247" s="28">
        <f>'Signal 11'!$E249</f>
        <v>0</v>
      </c>
      <c r="Q247" s="28">
        <f>'Signal 12'!$E249</f>
        <v>0</v>
      </c>
      <c r="R247" s="28">
        <f>'Signal 13'!$E249</f>
        <v>0</v>
      </c>
      <c r="S247" s="28">
        <f>'Signal 14'!$E249</f>
        <v>0</v>
      </c>
      <c r="T247" s="379">
        <f>'Signal 15'!$E249</f>
        <v>0</v>
      </c>
      <c r="U247" s="219">
        <f t="shared" ref="U247:U248" si="34">SUM(F247:T247)</f>
        <v>0</v>
      </c>
      <c r="V247" s="340">
        <f t="shared" ref="V247:V248" si="35">U247*E247</f>
        <v>0</v>
      </c>
      <c r="W247" s="243"/>
      <c r="Z247" s="122">
        <f>Master[[#This Row],[Total cost per item]]</f>
        <v>0</v>
      </c>
    </row>
    <row r="248" spans="1:26" x14ac:dyDescent="0.25">
      <c r="A248" s="256"/>
      <c r="B248" s="257"/>
      <c r="C248" s="287"/>
      <c r="D248" s="248"/>
      <c r="E248" s="315"/>
      <c r="F248" s="320">
        <f>'01-003'!$E250</f>
        <v>0</v>
      </c>
      <c r="G248" s="28">
        <f>'Signal 2'!$E250</f>
        <v>0</v>
      </c>
      <c r="H248" s="28">
        <f>'Signal 3'!$E250</f>
        <v>0</v>
      </c>
      <c r="I248" s="28">
        <f>'Signal 4'!$E250</f>
        <v>0</v>
      </c>
      <c r="J248" s="28">
        <f>'Signal 5'!$E250</f>
        <v>0</v>
      </c>
      <c r="K248" s="28">
        <f>'Signal 6'!$E250</f>
        <v>0</v>
      </c>
      <c r="L248" s="28">
        <f>'Signal 7'!$E250</f>
        <v>0</v>
      </c>
      <c r="M248" s="28">
        <f>'Signal 8'!$E250</f>
        <v>0</v>
      </c>
      <c r="N248" s="28">
        <f>'Signal 9'!$E250</f>
        <v>0</v>
      </c>
      <c r="O248" s="28">
        <f>'Signal 10'!$E250</f>
        <v>0</v>
      </c>
      <c r="P248" s="28">
        <f>'Signal 11'!$E250</f>
        <v>0</v>
      </c>
      <c r="Q248" s="28">
        <f>'Signal 12'!$E250</f>
        <v>0</v>
      </c>
      <c r="R248" s="28">
        <f>'Signal 13'!$E250</f>
        <v>0</v>
      </c>
      <c r="S248" s="28">
        <f>'Signal 14'!$E250</f>
        <v>0</v>
      </c>
      <c r="T248" s="379">
        <f>'Signal 15'!$E250</f>
        <v>0</v>
      </c>
      <c r="U248" s="219">
        <f t="shared" si="34"/>
        <v>0</v>
      </c>
      <c r="V248" s="340">
        <f t="shared" si="35"/>
        <v>0</v>
      </c>
      <c r="W248" s="243"/>
      <c r="Z248" s="122">
        <f>Master[[#This Row],[Total cost per item]]</f>
        <v>0</v>
      </c>
    </row>
    <row r="249" spans="1:26" x14ac:dyDescent="0.25">
      <c r="A249" s="256"/>
      <c r="B249" s="257"/>
      <c r="C249" s="287"/>
      <c r="D249" s="248"/>
      <c r="E249" s="315"/>
      <c r="F249" s="320">
        <f>'01-003'!$E251</f>
        <v>0</v>
      </c>
      <c r="G249" s="28">
        <f>'Signal 2'!$E251</f>
        <v>0</v>
      </c>
      <c r="H249" s="28">
        <f>'Signal 3'!$E251</f>
        <v>0</v>
      </c>
      <c r="I249" s="28">
        <f>'Signal 4'!$E251</f>
        <v>0</v>
      </c>
      <c r="J249" s="28">
        <f>'Signal 5'!$E251</f>
        <v>0</v>
      </c>
      <c r="K249" s="28">
        <f>'Signal 6'!$E251</f>
        <v>0</v>
      </c>
      <c r="L249" s="28">
        <f>'Signal 7'!$E251</f>
        <v>0</v>
      </c>
      <c r="M249" s="28">
        <f>'Signal 8'!$E251</f>
        <v>0</v>
      </c>
      <c r="N249" s="28">
        <f>'Signal 9'!$E251</f>
        <v>0</v>
      </c>
      <c r="O249" s="28">
        <f>'Signal 10'!$E251</f>
        <v>0</v>
      </c>
      <c r="P249" s="28">
        <f>'Signal 11'!$E251</f>
        <v>0</v>
      </c>
      <c r="Q249" s="28">
        <f>'Signal 12'!$E251</f>
        <v>0</v>
      </c>
      <c r="R249" s="28">
        <f>'Signal 13'!$E251</f>
        <v>0</v>
      </c>
      <c r="S249" s="28">
        <f>'Signal 14'!$E251</f>
        <v>0</v>
      </c>
      <c r="T249" s="379">
        <f>'Signal 15'!$E251</f>
        <v>0</v>
      </c>
      <c r="U249" s="219">
        <f>SUM(F249:T249)</f>
        <v>0</v>
      </c>
      <c r="V249" s="340">
        <f>U249*E249</f>
        <v>0</v>
      </c>
      <c r="W249" s="243"/>
      <c r="Z249" s="122">
        <f>Master[[#This Row],[Total cost per item]]</f>
        <v>0</v>
      </c>
    </row>
    <row r="250" spans="1:26" x14ac:dyDescent="0.25">
      <c r="A250" s="256"/>
      <c r="B250" s="257"/>
      <c r="C250" s="287"/>
      <c r="D250" s="248"/>
      <c r="E250" s="315"/>
      <c r="F250" s="320">
        <f>'01-003'!$E252</f>
        <v>0</v>
      </c>
      <c r="G250" s="28">
        <f>'Signal 2'!$E252</f>
        <v>0</v>
      </c>
      <c r="H250" s="28">
        <f>'Signal 3'!$E252</f>
        <v>0</v>
      </c>
      <c r="I250" s="28">
        <f>'Signal 4'!$E252</f>
        <v>0</v>
      </c>
      <c r="J250" s="28">
        <f>'Signal 5'!$E252</f>
        <v>0</v>
      </c>
      <c r="K250" s="28">
        <f>'Signal 6'!$E252</f>
        <v>0</v>
      </c>
      <c r="L250" s="28">
        <f>'Signal 7'!$E252</f>
        <v>0</v>
      </c>
      <c r="M250" s="28">
        <f>'Signal 8'!$E252</f>
        <v>0</v>
      </c>
      <c r="N250" s="28">
        <f>'Signal 9'!$E252</f>
        <v>0</v>
      </c>
      <c r="O250" s="28">
        <f>'Signal 10'!$E252</f>
        <v>0</v>
      </c>
      <c r="P250" s="28">
        <f>'Signal 11'!$E252</f>
        <v>0</v>
      </c>
      <c r="Q250" s="28">
        <f>'Signal 12'!$E252</f>
        <v>0</v>
      </c>
      <c r="R250" s="28">
        <f>'Signal 13'!$E252</f>
        <v>0</v>
      </c>
      <c r="S250" s="28">
        <f>'Signal 14'!$E252</f>
        <v>0</v>
      </c>
      <c r="T250" s="379">
        <f>'Signal 15'!$E252</f>
        <v>0</v>
      </c>
      <c r="U250" s="219">
        <f>SUM(F250:T250)</f>
        <v>0</v>
      </c>
      <c r="V250" s="340">
        <f>U250*E250</f>
        <v>0</v>
      </c>
      <c r="W250" s="243"/>
      <c r="Z250" s="122">
        <f>Master[[#This Row],[Total cost per item]]</f>
        <v>0</v>
      </c>
    </row>
    <row r="251" spans="1:26" x14ac:dyDescent="0.25">
      <c r="A251" s="22" t="s">
        <v>92</v>
      </c>
      <c r="B251" s="168">
        <v>50</v>
      </c>
      <c r="C251" s="181" t="s">
        <v>93</v>
      </c>
      <c r="D251" s="192" t="s">
        <v>187</v>
      </c>
      <c r="E251" s="314"/>
      <c r="F251" s="320">
        <f>'01-003'!$E253</f>
        <v>0</v>
      </c>
      <c r="G251" s="28">
        <f>'Signal 2'!$E253</f>
        <v>0</v>
      </c>
      <c r="H251" s="28">
        <f>'Signal 3'!$E253</f>
        <v>0</v>
      </c>
      <c r="I251" s="28">
        <f>'Signal 4'!$E253</f>
        <v>0</v>
      </c>
      <c r="J251" s="28">
        <f>'Signal 5'!$E253</f>
        <v>0</v>
      </c>
      <c r="K251" s="28">
        <f>'Signal 6'!$E253</f>
        <v>0</v>
      </c>
      <c r="L251" s="28">
        <f>'Signal 7'!$E253</f>
        <v>0</v>
      </c>
      <c r="M251" s="28">
        <f>'Signal 8'!$E253</f>
        <v>0</v>
      </c>
      <c r="N251" s="28">
        <f>'Signal 9'!$E253</f>
        <v>0</v>
      </c>
      <c r="O251" s="28">
        <f>'Signal 10'!$E253</f>
        <v>0</v>
      </c>
      <c r="P251" s="28">
        <f>'Signal 11'!$E253</f>
        <v>0</v>
      </c>
      <c r="Q251" s="28">
        <f>'Signal 12'!$E253</f>
        <v>0</v>
      </c>
      <c r="R251" s="28">
        <f>'Signal 13'!$E253</f>
        <v>0</v>
      </c>
      <c r="S251" s="28">
        <f>'Signal 14'!$E253</f>
        <v>0</v>
      </c>
      <c r="T251" s="379">
        <f>'Signal 15'!$E253</f>
        <v>0</v>
      </c>
      <c r="U251" s="219">
        <f t="shared" si="22"/>
        <v>0</v>
      </c>
      <c r="V251" s="339">
        <f t="shared" si="25"/>
        <v>0</v>
      </c>
      <c r="W251" s="243"/>
      <c r="Z251" s="122">
        <f>Master[[#This Row],[Total cost per item]]</f>
        <v>0</v>
      </c>
    </row>
    <row r="252" spans="1:26" x14ac:dyDescent="0.25">
      <c r="A252" s="22" t="s">
        <v>92</v>
      </c>
      <c r="B252" s="169">
        <v>100</v>
      </c>
      <c r="C252" s="181" t="s">
        <v>94</v>
      </c>
      <c r="D252" s="190" t="s">
        <v>187</v>
      </c>
      <c r="E252" s="309"/>
      <c r="F252" s="320">
        <f>'01-003'!$E254</f>
        <v>0</v>
      </c>
      <c r="G252" s="28">
        <f>'Signal 2'!$E254</f>
        <v>0</v>
      </c>
      <c r="H252" s="28">
        <f>'Signal 3'!$E254</f>
        <v>0</v>
      </c>
      <c r="I252" s="28">
        <f>'Signal 4'!$E254</f>
        <v>0</v>
      </c>
      <c r="J252" s="28">
        <f>'Signal 5'!$E254</f>
        <v>0</v>
      </c>
      <c r="K252" s="28">
        <f>'Signal 6'!$E254</f>
        <v>0</v>
      </c>
      <c r="L252" s="28">
        <f>'Signal 7'!$E254</f>
        <v>0</v>
      </c>
      <c r="M252" s="28">
        <f>'Signal 8'!$E254</f>
        <v>0</v>
      </c>
      <c r="N252" s="28">
        <f>'Signal 9'!$E254</f>
        <v>0</v>
      </c>
      <c r="O252" s="28">
        <f>'Signal 10'!$E254</f>
        <v>0</v>
      </c>
      <c r="P252" s="28">
        <f>'Signal 11'!$E254</f>
        <v>0</v>
      </c>
      <c r="Q252" s="28">
        <f>'Signal 12'!$E254</f>
        <v>0</v>
      </c>
      <c r="R252" s="28">
        <f>'Signal 13'!$E254</f>
        <v>0</v>
      </c>
      <c r="S252" s="28">
        <f>'Signal 14'!$E254</f>
        <v>0</v>
      </c>
      <c r="T252" s="379">
        <f>'Signal 15'!$E254</f>
        <v>0</v>
      </c>
      <c r="U252" s="219">
        <f t="shared" si="22"/>
        <v>0</v>
      </c>
      <c r="V252" s="339">
        <f t="shared" si="25"/>
        <v>0</v>
      </c>
      <c r="W252" s="243"/>
      <c r="Z252" s="122">
        <f>Master[[#This Row],[Total cost per item]]</f>
        <v>0</v>
      </c>
    </row>
    <row r="253" spans="1:26" x14ac:dyDescent="0.25">
      <c r="A253" s="22" t="s">
        <v>92</v>
      </c>
      <c r="B253" s="168">
        <v>200</v>
      </c>
      <c r="C253" s="181" t="s">
        <v>95</v>
      </c>
      <c r="D253" s="192" t="s">
        <v>187</v>
      </c>
      <c r="E253" s="314"/>
      <c r="F253" s="320">
        <f>'01-003'!$E255</f>
        <v>0</v>
      </c>
      <c r="G253" s="28">
        <f>'Signal 2'!$E255</f>
        <v>0</v>
      </c>
      <c r="H253" s="28">
        <f>'Signal 3'!$E255</f>
        <v>0</v>
      </c>
      <c r="I253" s="28">
        <f>'Signal 4'!$E255</f>
        <v>0</v>
      </c>
      <c r="J253" s="28">
        <f>'Signal 5'!$E255</f>
        <v>0</v>
      </c>
      <c r="K253" s="28">
        <f>'Signal 6'!$E255</f>
        <v>0</v>
      </c>
      <c r="L253" s="28">
        <f>'Signal 7'!$E255</f>
        <v>0</v>
      </c>
      <c r="M253" s="28">
        <f>'Signal 8'!$E255</f>
        <v>0</v>
      </c>
      <c r="N253" s="28">
        <f>'Signal 9'!$E255</f>
        <v>0</v>
      </c>
      <c r="O253" s="28">
        <f>'Signal 10'!$E255</f>
        <v>0</v>
      </c>
      <c r="P253" s="28">
        <f>'Signal 11'!$E255</f>
        <v>0</v>
      </c>
      <c r="Q253" s="28">
        <f>'Signal 12'!$E255</f>
        <v>0</v>
      </c>
      <c r="R253" s="28">
        <f>'Signal 13'!$E255</f>
        <v>0</v>
      </c>
      <c r="S253" s="28">
        <f>'Signal 14'!$E255</f>
        <v>0</v>
      </c>
      <c r="T253" s="379">
        <f>'Signal 15'!$E255</f>
        <v>0</v>
      </c>
      <c r="U253" s="219">
        <f t="shared" si="22"/>
        <v>0</v>
      </c>
      <c r="V253" s="339">
        <f t="shared" si="25"/>
        <v>0</v>
      </c>
      <c r="W253" s="243"/>
      <c r="Z253" s="122">
        <f>Master[[#This Row],[Total cost per item]]</f>
        <v>0</v>
      </c>
    </row>
    <row r="254" spans="1:26" x14ac:dyDescent="0.25">
      <c r="A254" s="22" t="s">
        <v>92</v>
      </c>
      <c r="B254" s="168">
        <v>300</v>
      </c>
      <c r="C254" s="181" t="s">
        <v>96</v>
      </c>
      <c r="D254" s="192" t="s">
        <v>187</v>
      </c>
      <c r="E254" s="314"/>
      <c r="F254" s="320">
        <f>'01-003'!$E256</f>
        <v>0</v>
      </c>
      <c r="G254" s="28">
        <f>'Signal 2'!$E256</f>
        <v>0</v>
      </c>
      <c r="H254" s="28">
        <f>'Signal 3'!$E256</f>
        <v>0</v>
      </c>
      <c r="I254" s="28">
        <f>'Signal 4'!$E256</f>
        <v>0</v>
      </c>
      <c r="J254" s="28">
        <f>'Signal 5'!$E256</f>
        <v>0</v>
      </c>
      <c r="K254" s="28">
        <f>'Signal 6'!$E256</f>
        <v>0</v>
      </c>
      <c r="L254" s="28">
        <f>'Signal 7'!$E256</f>
        <v>0</v>
      </c>
      <c r="M254" s="28">
        <f>'Signal 8'!$E256</f>
        <v>0</v>
      </c>
      <c r="N254" s="28">
        <f>'Signal 9'!$E256</f>
        <v>0</v>
      </c>
      <c r="O254" s="28">
        <f>'Signal 10'!$E256</f>
        <v>0</v>
      </c>
      <c r="P254" s="28">
        <f>'Signal 11'!$E256</f>
        <v>0</v>
      </c>
      <c r="Q254" s="28">
        <f>'Signal 12'!$E256</f>
        <v>0</v>
      </c>
      <c r="R254" s="28">
        <f>'Signal 13'!$E256</f>
        <v>0</v>
      </c>
      <c r="S254" s="28">
        <f>'Signal 14'!$E256</f>
        <v>0</v>
      </c>
      <c r="T254" s="379">
        <f>'Signal 15'!$E256</f>
        <v>0</v>
      </c>
      <c r="U254" s="219">
        <f t="shared" si="22"/>
        <v>0</v>
      </c>
      <c r="V254" s="339">
        <f t="shared" si="25"/>
        <v>0</v>
      </c>
      <c r="W254" s="243"/>
      <c r="Z254" s="122">
        <f>Master[[#This Row],[Total cost per item]]</f>
        <v>0</v>
      </c>
    </row>
    <row r="255" spans="1:26" x14ac:dyDescent="0.25">
      <c r="A255" s="22" t="s">
        <v>92</v>
      </c>
      <c r="B255" s="168">
        <v>400</v>
      </c>
      <c r="C255" s="181" t="s">
        <v>97</v>
      </c>
      <c r="D255" s="192" t="s">
        <v>187</v>
      </c>
      <c r="E255" s="314"/>
      <c r="F255" s="320">
        <f>'01-003'!$E257</f>
        <v>0</v>
      </c>
      <c r="G255" s="28">
        <f>'Signal 2'!$E257</f>
        <v>0</v>
      </c>
      <c r="H255" s="28">
        <f>'Signal 3'!$E257</f>
        <v>0</v>
      </c>
      <c r="I255" s="28">
        <f>'Signal 4'!$E257</f>
        <v>0</v>
      </c>
      <c r="J255" s="28">
        <f>'Signal 5'!$E257</f>
        <v>0</v>
      </c>
      <c r="K255" s="28">
        <f>'Signal 6'!$E257</f>
        <v>0</v>
      </c>
      <c r="L255" s="28">
        <f>'Signal 7'!$E257</f>
        <v>0</v>
      </c>
      <c r="M255" s="28">
        <f>'Signal 8'!$E257</f>
        <v>0</v>
      </c>
      <c r="N255" s="28">
        <f>'Signal 9'!$E257</f>
        <v>0</v>
      </c>
      <c r="O255" s="28">
        <f>'Signal 10'!$E257</f>
        <v>0</v>
      </c>
      <c r="P255" s="28">
        <f>'Signal 11'!$E257</f>
        <v>0</v>
      </c>
      <c r="Q255" s="28">
        <f>'Signal 12'!$E257</f>
        <v>0</v>
      </c>
      <c r="R255" s="28">
        <f>'Signal 13'!$E257</f>
        <v>0</v>
      </c>
      <c r="S255" s="28">
        <f>'Signal 14'!$E257</f>
        <v>0</v>
      </c>
      <c r="T255" s="379">
        <f>'Signal 15'!$E257</f>
        <v>0</v>
      </c>
      <c r="U255" s="219">
        <f t="shared" si="22"/>
        <v>0</v>
      </c>
      <c r="V255" s="339">
        <f t="shared" si="25"/>
        <v>0</v>
      </c>
      <c r="W255" s="243"/>
      <c r="Z255" s="122">
        <f>Master[[#This Row],[Total cost per item]]</f>
        <v>0</v>
      </c>
    </row>
    <row r="256" spans="1:26" x14ac:dyDescent="0.25">
      <c r="A256" s="256"/>
      <c r="B256" s="257"/>
      <c r="C256" s="287"/>
      <c r="D256" s="248"/>
      <c r="E256" s="315"/>
      <c r="F256" s="320">
        <f>'01-003'!$E258</f>
        <v>0</v>
      </c>
      <c r="G256" s="28">
        <f>'Signal 2'!$E258</f>
        <v>0</v>
      </c>
      <c r="H256" s="28">
        <f>'Signal 3'!$E258</f>
        <v>0</v>
      </c>
      <c r="I256" s="28">
        <f>'Signal 4'!$E258</f>
        <v>0</v>
      </c>
      <c r="J256" s="28">
        <f>'Signal 5'!$E258</f>
        <v>0</v>
      </c>
      <c r="K256" s="28">
        <f>'Signal 6'!$E258</f>
        <v>0</v>
      </c>
      <c r="L256" s="28">
        <f>'Signal 7'!$E258</f>
        <v>0</v>
      </c>
      <c r="M256" s="28">
        <f>'Signal 8'!$E258</f>
        <v>0</v>
      </c>
      <c r="N256" s="28">
        <f>'Signal 9'!$E258</f>
        <v>0</v>
      </c>
      <c r="O256" s="28">
        <f>'Signal 10'!$E258</f>
        <v>0</v>
      </c>
      <c r="P256" s="28">
        <f>'Signal 11'!$E258</f>
        <v>0</v>
      </c>
      <c r="Q256" s="28">
        <f>'Signal 12'!$E258</f>
        <v>0</v>
      </c>
      <c r="R256" s="28">
        <f>'Signal 13'!$E258</f>
        <v>0</v>
      </c>
      <c r="S256" s="28">
        <f>'Signal 14'!$E258</f>
        <v>0</v>
      </c>
      <c r="T256" s="379">
        <f>'Signal 15'!$E258</f>
        <v>0</v>
      </c>
      <c r="U256" s="219">
        <f t="shared" ref="U256:U257" si="36">SUM(F256:T256)</f>
        <v>0</v>
      </c>
      <c r="V256" s="340">
        <f t="shared" ref="V256:V257" si="37">U256*E256</f>
        <v>0</v>
      </c>
      <c r="W256" s="243"/>
      <c r="Z256" s="122">
        <f>Master[[#This Row],[Total cost per item]]</f>
        <v>0</v>
      </c>
    </row>
    <row r="257" spans="1:26" x14ac:dyDescent="0.25">
      <c r="A257" s="256"/>
      <c r="B257" s="257"/>
      <c r="C257" s="287"/>
      <c r="D257" s="248"/>
      <c r="E257" s="315"/>
      <c r="F257" s="320">
        <f>'01-003'!$E259</f>
        <v>0</v>
      </c>
      <c r="G257" s="28">
        <f>'Signal 2'!$E259</f>
        <v>0</v>
      </c>
      <c r="H257" s="28">
        <f>'Signal 3'!$E259</f>
        <v>0</v>
      </c>
      <c r="I257" s="28">
        <f>'Signal 4'!$E259</f>
        <v>0</v>
      </c>
      <c r="J257" s="28">
        <f>'Signal 5'!$E259</f>
        <v>0</v>
      </c>
      <c r="K257" s="28">
        <f>'Signal 6'!$E259</f>
        <v>0</v>
      </c>
      <c r="L257" s="28">
        <f>'Signal 7'!$E259</f>
        <v>0</v>
      </c>
      <c r="M257" s="28">
        <f>'Signal 8'!$E259</f>
        <v>0</v>
      </c>
      <c r="N257" s="28">
        <f>'Signal 9'!$E259</f>
        <v>0</v>
      </c>
      <c r="O257" s="28">
        <f>'Signal 10'!$E259</f>
        <v>0</v>
      </c>
      <c r="P257" s="28">
        <f>'Signal 11'!$E259</f>
        <v>0</v>
      </c>
      <c r="Q257" s="28">
        <f>'Signal 12'!$E259</f>
        <v>0</v>
      </c>
      <c r="R257" s="28">
        <f>'Signal 13'!$E259</f>
        <v>0</v>
      </c>
      <c r="S257" s="28">
        <f>'Signal 14'!$E259</f>
        <v>0</v>
      </c>
      <c r="T257" s="379">
        <f>'Signal 15'!$E259</f>
        <v>0</v>
      </c>
      <c r="U257" s="219">
        <f t="shared" si="36"/>
        <v>0</v>
      </c>
      <c r="V257" s="340">
        <f t="shared" si="37"/>
        <v>0</v>
      </c>
      <c r="W257" s="243"/>
      <c r="Z257" s="122">
        <f>Master[[#This Row],[Total cost per item]]</f>
        <v>0</v>
      </c>
    </row>
    <row r="258" spans="1:26" x14ac:dyDescent="0.25">
      <c r="A258" s="256"/>
      <c r="B258" s="257"/>
      <c r="C258" s="287"/>
      <c r="D258" s="248"/>
      <c r="E258" s="315"/>
      <c r="F258" s="320">
        <f>'01-003'!$E260</f>
        <v>0</v>
      </c>
      <c r="G258" s="28">
        <f>'Signal 2'!$E260</f>
        <v>0</v>
      </c>
      <c r="H258" s="28">
        <f>'Signal 3'!$E260</f>
        <v>0</v>
      </c>
      <c r="I258" s="28">
        <f>'Signal 4'!$E260</f>
        <v>0</v>
      </c>
      <c r="J258" s="28">
        <f>'Signal 5'!$E260</f>
        <v>0</v>
      </c>
      <c r="K258" s="28">
        <f>'Signal 6'!$E260</f>
        <v>0</v>
      </c>
      <c r="L258" s="28">
        <f>'Signal 7'!$E260</f>
        <v>0</v>
      </c>
      <c r="M258" s="28">
        <f>'Signal 8'!$E260</f>
        <v>0</v>
      </c>
      <c r="N258" s="28">
        <f>'Signal 9'!$E260</f>
        <v>0</v>
      </c>
      <c r="O258" s="28">
        <f>'Signal 10'!$E260</f>
        <v>0</v>
      </c>
      <c r="P258" s="28">
        <f>'Signal 11'!$E260</f>
        <v>0</v>
      </c>
      <c r="Q258" s="28">
        <f>'Signal 12'!$E260</f>
        <v>0</v>
      </c>
      <c r="R258" s="28">
        <f>'Signal 13'!$E260</f>
        <v>0</v>
      </c>
      <c r="S258" s="28">
        <f>'Signal 14'!$E260</f>
        <v>0</v>
      </c>
      <c r="T258" s="379">
        <f>'Signal 15'!$E260</f>
        <v>0</v>
      </c>
      <c r="U258" s="219">
        <f>SUM(F258:T258)</f>
        <v>0</v>
      </c>
      <c r="V258" s="340">
        <f>U258*E258</f>
        <v>0</v>
      </c>
      <c r="W258" s="243"/>
      <c r="Z258" s="122">
        <f>Master[[#This Row],[Total cost per item]]</f>
        <v>0</v>
      </c>
    </row>
    <row r="259" spans="1:26" x14ac:dyDescent="0.25">
      <c r="A259" s="256"/>
      <c r="B259" s="257"/>
      <c r="C259" s="287"/>
      <c r="D259" s="248"/>
      <c r="E259" s="315"/>
      <c r="F259" s="320">
        <f>'01-003'!$E261</f>
        <v>0</v>
      </c>
      <c r="G259" s="28">
        <f>'Signal 2'!$E261</f>
        <v>0</v>
      </c>
      <c r="H259" s="28">
        <f>'Signal 3'!$E261</f>
        <v>0</v>
      </c>
      <c r="I259" s="28">
        <f>'Signal 4'!$E261</f>
        <v>0</v>
      </c>
      <c r="J259" s="28">
        <f>'Signal 5'!$E261</f>
        <v>0</v>
      </c>
      <c r="K259" s="28">
        <f>'Signal 6'!$E261</f>
        <v>0</v>
      </c>
      <c r="L259" s="28">
        <f>'Signal 7'!$E261</f>
        <v>0</v>
      </c>
      <c r="M259" s="28">
        <f>'Signal 8'!$E261</f>
        <v>0</v>
      </c>
      <c r="N259" s="28">
        <f>'Signal 9'!$E261</f>
        <v>0</v>
      </c>
      <c r="O259" s="28">
        <f>'Signal 10'!$E261</f>
        <v>0</v>
      </c>
      <c r="P259" s="28">
        <f>'Signal 11'!$E261</f>
        <v>0</v>
      </c>
      <c r="Q259" s="28">
        <f>'Signal 12'!$E261</f>
        <v>0</v>
      </c>
      <c r="R259" s="28">
        <f>'Signal 13'!$E261</f>
        <v>0</v>
      </c>
      <c r="S259" s="28">
        <f>'Signal 14'!$E261</f>
        <v>0</v>
      </c>
      <c r="T259" s="379">
        <f>'Signal 15'!$E261</f>
        <v>0</v>
      </c>
      <c r="U259" s="219">
        <f>SUM(F259:T259)</f>
        <v>0</v>
      </c>
      <c r="V259" s="340">
        <f>U259*E259</f>
        <v>0</v>
      </c>
      <c r="W259" s="243"/>
      <c r="Z259" s="122">
        <f>Master[[#This Row],[Total cost per item]]</f>
        <v>0</v>
      </c>
    </row>
    <row r="260" spans="1:26" x14ac:dyDescent="0.25">
      <c r="A260" s="22" t="s">
        <v>99</v>
      </c>
      <c r="B260" s="168">
        <v>0</v>
      </c>
      <c r="C260" s="181" t="s">
        <v>431</v>
      </c>
      <c r="D260" s="192" t="s">
        <v>187</v>
      </c>
      <c r="E260" s="314"/>
      <c r="F260" s="320">
        <f>'01-003'!$E262</f>
        <v>0</v>
      </c>
      <c r="G260" s="28">
        <f>'Signal 2'!$E262</f>
        <v>0</v>
      </c>
      <c r="H260" s="28">
        <f>'Signal 3'!$E262</f>
        <v>0</v>
      </c>
      <c r="I260" s="28">
        <f>'Signal 4'!$E262</f>
        <v>0</v>
      </c>
      <c r="J260" s="28">
        <f>'Signal 5'!$E262</f>
        <v>0</v>
      </c>
      <c r="K260" s="28">
        <f>'Signal 6'!$E262</f>
        <v>0</v>
      </c>
      <c r="L260" s="28">
        <f>'Signal 7'!$E262</f>
        <v>0</v>
      </c>
      <c r="M260" s="28">
        <f>'Signal 8'!$E262</f>
        <v>0</v>
      </c>
      <c r="N260" s="28">
        <f>'Signal 9'!$E262</f>
        <v>0</v>
      </c>
      <c r="O260" s="28">
        <f>'Signal 10'!$E262</f>
        <v>0</v>
      </c>
      <c r="P260" s="28">
        <f>'Signal 11'!$E262</f>
        <v>0</v>
      </c>
      <c r="Q260" s="28">
        <f>'Signal 12'!$E262</f>
        <v>0</v>
      </c>
      <c r="R260" s="28">
        <f>'Signal 13'!$E262</f>
        <v>0</v>
      </c>
      <c r="S260" s="28">
        <f>'Signal 14'!$E262</f>
        <v>0</v>
      </c>
      <c r="T260" s="379">
        <f>'Signal 15'!$E262</f>
        <v>0</v>
      </c>
      <c r="U260" s="219">
        <f t="shared" si="22"/>
        <v>0</v>
      </c>
      <c r="V260" s="339">
        <f t="shared" si="25"/>
        <v>0</v>
      </c>
      <c r="W260" s="243"/>
      <c r="Z260" s="122">
        <f>Master[[#This Row],[Total cost per item]]</f>
        <v>0</v>
      </c>
    </row>
    <row r="261" spans="1:26" x14ac:dyDescent="0.25">
      <c r="A261" s="22" t="s">
        <v>99</v>
      </c>
      <c r="B261" s="168">
        <v>1</v>
      </c>
      <c r="C261" s="181" t="s">
        <v>432</v>
      </c>
      <c r="D261" s="192" t="s">
        <v>187</v>
      </c>
      <c r="E261" s="314"/>
      <c r="F261" s="320">
        <f>'01-003'!$E263</f>
        <v>0</v>
      </c>
      <c r="G261" s="28">
        <f>'Signal 2'!$E263</f>
        <v>0</v>
      </c>
      <c r="H261" s="28">
        <f>'Signal 3'!$E263</f>
        <v>0</v>
      </c>
      <c r="I261" s="28">
        <f>'Signal 4'!$E263</f>
        <v>0</v>
      </c>
      <c r="J261" s="28">
        <f>'Signal 5'!$E263</f>
        <v>0</v>
      </c>
      <c r="K261" s="28">
        <f>'Signal 6'!$E263</f>
        <v>0</v>
      </c>
      <c r="L261" s="28">
        <f>'Signal 7'!$E263</f>
        <v>0</v>
      </c>
      <c r="M261" s="28">
        <f>'Signal 8'!$E263</f>
        <v>0</v>
      </c>
      <c r="N261" s="28">
        <f>'Signal 9'!$E263</f>
        <v>0</v>
      </c>
      <c r="O261" s="28">
        <f>'Signal 10'!$E263</f>
        <v>0</v>
      </c>
      <c r="P261" s="28">
        <f>'Signal 11'!$E263</f>
        <v>0</v>
      </c>
      <c r="Q261" s="28">
        <f>'Signal 12'!$E263</f>
        <v>0</v>
      </c>
      <c r="R261" s="28">
        <f>'Signal 13'!$E263</f>
        <v>0</v>
      </c>
      <c r="S261" s="28">
        <f>'Signal 14'!$E263</f>
        <v>0</v>
      </c>
      <c r="T261" s="379">
        <f>'Signal 15'!$E263</f>
        <v>0</v>
      </c>
      <c r="U261" s="219">
        <f t="shared" si="22"/>
        <v>0</v>
      </c>
      <c r="V261" s="339">
        <f t="shared" si="25"/>
        <v>0</v>
      </c>
      <c r="W261" s="243"/>
      <c r="Z261" s="122">
        <f>Master[[#This Row],[Total cost per item]]</f>
        <v>0</v>
      </c>
    </row>
    <row r="262" spans="1:26" x14ac:dyDescent="0.25">
      <c r="A262" s="22" t="s">
        <v>99</v>
      </c>
      <c r="B262" s="168">
        <v>2</v>
      </c>
      <c r="C262" s="181" t="s">
        <v>116</v>
      </c>
      <c r="D262" s="192" t="s">
        <v>187</v>
      </c>
      <c r="E262" s="314"/>
      <c r="F262" s="320">
        <f>'01-003'!$E264</f>
        <v>0</v>
      </c>
      <c r="G262" s="28">
        <f>'Signal 2'!$E264</f>
        <v>0</v>
      </c>
      <c r="H262" s="28">
        <f>'Signal 3'!$E264</f>
        <v>0</v>
      </c>
      <c r="I262" s="28">
        <f>'Signal 4'!$E264</f>
        <v>0</v>
      </c>
      <c r="J262" s="28">
        <f>'Signal 5'!$E264</f>
        <v>0</v>
      </c>
      <c r="K262" s="28">
        <f>'Signal 6'!$E264</f>
        <v>0</v>
      </c>
      <c r="L262" s="28">
        <f>'Signal 7'!$E264</f>
        <v>0</v>
      </c>
      <c r="M262" s="28">
        <f>'Signal 8'!$E264</f>
        <v>0</v>
      </c>
      <c r="N262" s="28">
        <f>'Signal 9'!$E264</f>
        <v>0</v>
      </c>
      <c r="O262" s="28">
        <f>'Signal 10'!$E264</f>
        <v>0</v>
      </c>
      <c r="P262" s="28">
        <f>'Signal 11'!$E264</f>
        <v>0</v>
      </c>
      <c r="Q262" s="28">
        <f>'Signal 12'!$E264</f>
        <v>0</v>
      </c>
      <c r="R262" s="28">
        <f>'Signal 13'!$E264</f>
        <v>0</v>
      </c>
      <c r="S262" s="28">
        <f>'Signal 14'!$E264</f>
        <v>0</v>
      </c>
      <c r="T262" s="379">
        <f>'Signal 15'!$E264</f>
        <v>0</v>
      </c>
      <c r="U262" s="219">
        <f t="shared" si="22"/>
        <v>0</v>
      </c>
      <c r="V262" s="339">
        <f t="shared" si="25"/>
        <v>0</v>
      </c>
      <c r="W262" s="243"/>
      <c r="Z262" s="122">
        <f>Master[[#This Row],[Total cost per item]]</f>
        <v>0</v>
      </c>
    </row>
    <row r="263" spans="1:26" x14ac:dyDescent="0.25">
      <c r="A263" s="256"/>
      <c r="B263" s="257"/>
      <c r="C263" s="287"/>
      <c r="D263" s="248"/>
      <c r="E263" s="315"/>
      <c r="F263" s="320">
        <f>'01-003'!$E265</f>
        <v>0</v>
      </c>
      <c r="G263" s="28">
        <f>'Signal 2'!$E265</f>
        <v>0</v>
      </c>
      <c r="H263" s="28">
        <f>'Signal 3'!$E265</f>
        <v>0</v>
      </c>
      <c r="I263" s="28">
        <f>'Signal 4'!$E265</f>
        <v>0</v>
      </c>
      <c r="J263" s="28">
        <f>'Signal 5'!$E265</f>
        <v>0</v>
      </c>
      <c r="K263" s="28">
        <f>'Signal 6'!$E265</f>
        <v>0</v>
      </c>
      <c r="L263" s="28">
        <f>'Signal 7'!$E265</f>
        <v>0</v>
      </c>
      <c r="M263" s="28">
        <f>'Signal 8'!$E265</f>
        <v>0</v>
      </c>
      <c r="N263" s="28">
        <f>'Signal 9'!$E265</f>
        <v>0</v>
      </c>
      <c r="O263" s="28">
        <f>'Signal 10'!$E265</f>
        <v>0</v>
      </c>
      <c r="P263" s="28">
        <f>'Signal 11'!$E265</f>
        <v>0</v>
      </c>
      <c r="Q263" s="28">
        <f>'Signal 12'!$E265</f>
        <v>0</v>
      </c>
      <c r="R263" s="28">
        <f>'Signal 13'!$E265</f>
        <v>0</v>
      </c>
      <c r="S263" s="28">
        <f>'Signal 14'!$E265</f>
        <v>0</v>
      </c>
      <c r="T263" s="379">
        <f>'Signal 15'!$E265</f>
        <v>0</v>
      </c>
      <c r="U263" s="219">
        <f>SUM(F263:T263)</f>
        <v>0</v>
      </c>
      <c r="V263" s="340">
        <f>U263*E263</f>
        <v>0</v>
      </c>
      <c r="W263" s="243"/>
      <c r="Z263" s="122">
        <f>Master[[#This Row],[Total cost per item]]</f>
        <v>0</v>
      </c>
    </row>
    <row r="264" spans="1:26" x14ac:dyDescent="0.25">
      <c r="A264" s="256"/>
      <c r="B264" s="257"/>
      <c r="C264" s="287"/>
      <c r="D264" s="248"/>
      <c r="E264" s="315"/>
      <c r="F264" s="320">
        <f>'01-003'!$E266</f>
        <v>0</v>
      </c>
      <c r="G264" s="28">
        <f>'Signal 2'!$E266</f>
        <v>0</v>
      </c>
      <c r="H264" s="28">
        <f>'Signal 3'!$E266</f>
        <v>0</v>
      </c>
      <c r="I264" s="28">
        <f>'Signal 4'!$E266</f>
        <v>0</v>
      </c>
      <c r="J264" s="28">
        <f>'Signal 5'!$E266</f>
        <v>0</v>
      </c>
      <c r="K264" s="28">
        <f>'Signal 6'!$E266</f>
        <v>0</v>
      </c>
      <c r="L264" s="28">
        <f>'Signal 7'!$E266</f>
        <v>0</v>
      </c>
      <c r="M264" s="28">
        <f>'Signal 8'!$E266</f>
        <v>0</v>
      </c>
      <c r="N264" s="28">
        <f>'Signal 9'!$E266</f>
        <v>0</v>
      </c>
      <c r="O264" s="28">
        <f>'Signal 10'!$E266</f>
        <v>0</v>
      </c>
      <c r="P264" s="28">
        <f>'Signal 11'!$E266</f>
        <v>0</v>
      </c>
      <c r="Q264" s="28">
        <f>'Signal 12'!$E266</f>
        <v>0</v>
      </c>
      <c r="R264" s="28">
        <f>'Signal 13'!$E266</f>
        <v>0</v>
      </c>
      <c r="S264" s="28">
        <f>'Signal 14'!$E266</f>
        <v>0</v>
      </c>
      <c r="T264" s="379">
        <f>'Signal 15'!$E266</f>
        <v>0</v>
      </c>
      <c r="U264" s="219">
        <f>SUM(F264:T264)</f>
        <v>0</v>
      </c>
      <c r="V264" s="340">
        <f>U264*E264</f>
        <v>0</v>
      </c>
      <c r="W264" s="243"/>
      <c r="Z264" s="122">
        <f>Master[[#This Row],[Total cost per item]]</f>
        <v>0</v>
      </c>
    </row>
    <row r="265" spans="1:26" x14ac:dyDescent="0.25">
      <c r="A265" s="22" t="s">
        <v>99</v>
      </c>
      <c r="B265" s="166">
        <v>1001</v>
      </c>
      <c r="C265" s="179" t="s">
        <v>101</v>
      </c>
      <c r="D265" s="192" t="s">
        <v>187</v>
      </c>
      <c r="E265" s="309"/>
      <c r="F265" s="320">
        <f>'01-003'!$E267</f>
        <v>0</v>
      </c>
      <c r="G265" s="28">
        <f>'Signal 2'!$E267</f>
        <v>0</v>
      </c>
      <c r="H265" s="28">
        <f>'Signal 3'!$E267</f>
        <v>0</v>
      </c>
      <c r="I265" s="28">
        <f>'Signal 4'!$E267</f>
        <v>0</v>
      </c>
      <c r="J265" s="28">
        <f>'Signal 5'!$E267</f>
        <v>0</v>
      </c>
      <c r="K265" s="28">
        <f>'Signal 6'!$E267</f>
        <v>0</v>
      </c>
      <c r="L265" s="28">
        <f>'Signal 7'!$E267</f>
        <v>0</v>
      </c>
      <c r="M265" s="28">
        <f>'Signal 8'!$E267</f>
        <v>0</v>
      </c>
      <c r="N265" s="28">
        <f>'Signal 9'!$E267</f>
        <v>0</v>
      </c>
      <c r="O265" s="28">
        <f>'Signal 10'!$E267</f>
        <v>0</v>
      </c>
      <c r="P265" s="28">
        <f>'Signal 11'!$E267</f>
        <v>0</v>
      </c>
      <c r="Q265" s="28">
        <f>'Signal 12'!$E267</f>
        <v>0</v>
      </c>
      <c r="R265" s="28">
        <f>'Signal 13'!$E267</f>
        <v>0</v>
      </c>
      <c r="S265" s="28">
        <f>'Signal 14'!$E267</f>
        <v>0</v>
      </c>
      <c r="T265" s="379">
        <f>'Signal 15'!$E267</f>
        <v>0</v>
      </c>
      <c r="U265" s="219">
        <f t="shared" si="22"/>
        <v>0</v>
      </c>
      <c r="V265" s="339">
        <f t="shared" si="25"/>
        <v>0</v>
      </c>
      <c r="W265" s="243"/>
      <c r="Z265" s="122">
        <f>Master[[#This Row],[Total cost per item]]</f>
        <v>0</v>
      </c>
    </row>
    <row r="266" spans="1:26" x14ac:dyDescent="0.25">
      <c r="A266" s="22" t="s">
        <v>99</v>
      </c>
      <c r="B266" s="166">
        <v>1002</v>
      </c>
      <c r="C266" s="179" t="s">
        <v>102</v>
      </c>
      <c r="D266" s="192" t="s">
        <v>187</v>
      </c>
      <c r="E266" s="309"/>
      <c r="F266" s="320">
        <f>'01-003'!$E268</f>
        <v>0</v>
      </c>
      <c r="G266" s="28">
        <f>'Signal 2'!$E268</f>
        <v>0</v>
      </c>
      <c r="H266" s="28">
        <f>'Signal 3'!$E268</f>
        <v>0</v>
      </c>
      <c r="I266" s="28">
        <f>'Signal 4'!$E268</f>
        <v>0</v>
      </c>
      <c r="J266" s="28">
        <f>'Signal 5'!$E268</f>
        <v>0</v>
      </c>
      <c r="K266" s="28">
        <f>'Signal 6'!$E268</f>
        <v>0</v>
      </c>
      <c r="L266" s="28">
        <f>'Signal 7'!$E268</f>
        <v>0</v>
      </c>
      <c r="M266" s="28">
        <f>'Signal 8'!$E268</f>
        <v>0</v>
      </c>
      <c r="N266" s="28">
        <f>'Signal 9'!$E268</f>
        <v>0</v>
      </c>
      <c r="O266" s="28">
        <f>'Signal 10'!$E268</f>
        <v>0</v>
      </c>
      <c r="P266" s="28">
        <f>'Signal 11'!$E268</f>
        <v>0</v>
      </c>
      <c r="Q266" s="28">
        <f>'Signal 12'!$E268</f>
        <v>0</v>
      </c>
      <c r="R266" s="28">
        <f>'Signal 13'!$E268</f>
        <v>0</v>
      </c>
      <c r="S266" s="28">
        <f>'Signal 14'!$E268</f>
        <v>0</v>
      </c>
      <c r="T266" s="379">
        <f>'Signal 15'!$E268</f>
        <v>0</v>
      </c>
      <c r="U266" s="219">
        <f t="shared" si="22"/>
        <v>0</v>
      </c>
      <c r="V266" s="339">
        <f t="shared" si="25"/>
        <v>0</v>
      </c>
      <c r="W266" s="243"/>
      <c r="Z266" s="122">
        <f>Master[[#This Row],[Total cost per item]]</f>
        <v>0</v>
      </c>
    </row>
    <row r="267" spans="1:26" x14ac:dyDescent="0.25">
      <c r="A267" s="22" t="s">
        <v>99</v>
      </c>
      <c r="B267" s="166">
        <v>1003</v>
      </c>
      <c r="C267" s="179" t="s">
        <v>103</v>
      </c>
      <c r="D267" s="192" t="s">
        <v>187</v>
      </c>
      <c r="E267" s="309"/>
      <c r="F267" s="320">
        <f>'01-003'!$E269</f>
        <v>0</v>
      </c>
      <c r="G267" s="28">
        <f>'Signal 2'!$E269</f>
        <v>0</v>
      </c>
      <c r="H267" s="28">
        <f>'Signal 3'!$E269</f>
        <v>0</v>
      </c>
      <c r="I267" s="28">
        <f>'Signal 4'!$E269</f>
        <v>0</v>
      </c>
      <c r="J267" s="28">
        <f>'Signal 5'!$E269</f>
        <v>0</v>
      </c>
      <c r="K267" s="28">
        <f>'Signal 6'!$E269</f>
        <v>0</v>
      </c>
      <c r="L267" s="28">
        <f>'Signal 7'!$E269</f>
        <v>0</v>
      </c>
      <c r="M267" s="28">
        <f>'Signal 8'!$E269</f>
        <v>0</v>
      </c>
      <c r="N267" s="28">
        <f>'Signal 9'!$E269</f>
        <v>0</v>
      </c>
      <c r="O267" s="28">
        <f>'Signal 10'!$E269</f>
        <v>0</v>
      </c>
      <c r="P267" s="28">
        <f>'Signal 11'!$E269</f>
        <v>0</v>
      </c>
      <c r="Q267" s="28">
        <f>'Signal 12'!$E269</f>
        <v>0</v>
      </c>
      <c r="R267" s="28">
        <f>'Signal 13'!$E269</f>
        <v>0</v>
      </c>
      <c r="S267" s="28">
        <f>'Signal 14'!$E269</f>
        <v>0</v>
      </c>
      <c r="T267" s="379">
        <f>'Signal 15'!$E269</f>
        <v>0</v>
      </c>
      <c r="U267" s="219">
        <f t="shared" si="22"/>
        <v>0</v>
      </c>
      <c r="V267" s="339">
        <f t="shared" si="25"/>
        <v>0</v>
      </c>
      <c r="W267" s="243"/>
      <c r="Z267" s="122">
        <f>Master[[#This Row],[Total cost per item]]</f>
        <v>0</v>
      </c>
    </row>
    <row r="268" spans="1:26" x14ac:dyDescent="0.25">
      <c r="A268" s="22" t="s">
        <v>99</v>
      </c>
      <c r="B268" s="166">
        <v>1004</v>
      </c>
      <c r="C268" s="179" t="s">
        <v>104</v>
      </c>
      <c r="D268" s="192" t="s">
        <v>187</v>
      </c>
      <c r="E268" s="309"/>
      <c r="F268" s="320">
        <f>'01-003'!$E270</f>
        <v>0</v>
      </c>
      <c r="G268" s="28">
        <f>'Signal 2'!$E270</f>
        <v>0</v>
      </c>
      <c r="H268" s="28">
        <f>'Signal 3'!$E270</f>
        <v>0</v>
      </c>
      <c r="I268" s="28">
        <f>'Signal 4'!$E270</f>
        <v>0</v>
      </c>
      <c r="J268" s="28">
        <f>'Signal 5'!$E270</f>
        <v>0</v>
      </c>
      <c r="K268" s="28">
        <f>'Signal 6'!$E270</f>
        <v>0</v>
      </c>
      <c r="L268" s="28">
        <f>'Signal 7'!$E270</f>
        <v>0</v>
      </c>
      <c r="M268" s="28">
        <f>'Signal 8'!$E270</f>
        <v>0</v>
      </c>
      <c r="N268" s="28">
        <f>'Signal 9'!$E270</f>
        <v>0</v>
      </c>
      <c r="O268" s="28">
        <f>'Signal 10'!$E270</f>
        <v>0</v>
      </c>
      <c r="P268" s="28">
        <f>'Signal 11'!$E270</f>
        <v>0</v>
      </c>
      <c r="Q268" s="28">
        <f>'Signal 12'!$E270</f>
        <v>0</v>
      </c>
      <c r="R268" s="28">
        <f>'Signal 13'!$E270</f>
        <v>0</v>
      </c>
      <c r="S268" s="28">
        <f>'Signal 14'!$E270</f>
        <v>0</v>
      </c>
      <c r="T268" s="379">
        <f>'Signal 15'!$E270</f>
        <v>0</v>
      </c>
      <c r="U268" s="219">
        <f t="shared" si="22"/>
        <v>0</v>
      </c>
      <c r="V268" s="339">
        <f t="shared" si="25"/>
        <v>0</v>
      </c>
      <c r="W268" s="243"/>
      <c r="Z268" s="122">
        <f>Master[[#This Row],[Total cost per item]]</f>
        <v>0</v>
      </c>
    </row>
    <row r="269" spans="1:26" x14ac:dyDescent="0.25">
      <c r="A269" s="22" t="s">
        <v>99</v>
      </c>
      <c r="B269" s="166">
        <v>1006</v>
      </c>
      <c r="C269" s="179" t="s">
        <v>105</v>
      </c>
      <c r="D269" s="192" t="s">
        <v>187</v>
      </c>
      <c r="E269" s="309"/>
      <c r="F269" s="320">
        <f>'01-003'!$E271</f>
        <v>0</v>
      </c>
      <c r="G269" s="28">
        <f>'Signal 2'!$E271</f>
        <v>0</v>
      </c>
      <c r="H269" s="28">
        <f>'Signal 3'!$E271</f>
        <v>0</v>
      </c>
      <c r="I269" s="28">
        <f>'Signal 4'!$E271</f>
        <v>0</v>
      </c>
      <c r="J269" s="28">
        <f>'Signal 5'!$E271</f>
        <v>0</v>
      </c>
      <c r="K269" s="28">
        <f>'Signal 6'!$E271</f>
        <v>0</v>
      </c>
      <c r="L269" s="28">
        <f>'Signal 7'!$E271</f>
        <v>0</v>
      </c>
      <c r="M269" s="28">
        <f>'Signal 8'!$E271</f>
        <v>0</v>
      </c>
      <c r="N269" s="28">
        <f>'Signal 9'!$E271</f>
        <v>0</v>
      </c>
      <c r="O269" s="28">
        <f>'Signal 10'!$E271</f>
        <v>0</v>
      </c>
      <c r="P269" s="28">
        <f>'Signal 11'!$E271</f>
        <v>0</v>
      </c>
      <c r="Q269" s="28">
        <f>'Signal 12'!$E271</f>
        <v>0</v>
      </c>
      <c r="R269" s="28">
        <f>'Signal 13'!$E271</f>
        <v>0</v>
      </c>
      <c r="S269" s="28">
        <f>'Signal 14'!$E271</f>
        <v>0</v>
      </c>
      <c r="T269" s="379">
        <f>'Signal 15'!$E271</f>
        <v>0</v>
      </c>
      <c r="U269" s="219">
        <f t="shared" si="22"/>
        <v>0</v>
      </c>
      <c r="V269" s="339">
        <f t="shared" si="25"/>
        <v>0</v>
      </c>
      <c r="W269" s="243"/>
      <c r="Z269" s="122">
        <f>Master[[#This Row],[Total cost per item]]</f>
        <v>0</v>
      </c>
    </row>
    <row r="270" spans="1:26" x14ac:dyDescent="0.25">
      <c r="A270" s="22" t="s">
        <v>99</v>
      </c>
      <c r="B270" s="166">
        <v>1008</v>
      </c>
      <c r="C270" s="179" t="s">
        <v>106</v>
      </c>
      <c r="D270" s="192" t="s">
        <v>187</v>
      </c>
      <c r="E270" s="309"/>
      <c r="F270" s="320">
        <f>'01-003'!$E272</f>
        <v>0</v>
      </c>
      <c r="G270" s="28">
        <f>'Signal 2'!$E272</f>
        <v>0</v>
      </c>
      <c r="H270" s="28">
        <f>'Signal 3'!$E272</f>
        <v>0</v>
      </c>
      <c r="I270" s="28">
        <f>'Signal 4'!$E272</f>
        <v>0</v>
      </c>
      <c r="J270" s="28">
        <f>'Signal 5'!$E272</f>
        <v>0</v>
      </c>
      <c r="K270" s="28">
        <f>'Signal 6'!$E272</f>
        <v>0</v>
      </c>
      <c r="L270" s="28">
        <f>'Signal 7'!$E272</f>
        <v>0</v>
      </c>
      <c r="M270" s="28">
        <f>'Signal 8'!$E272</f>
        <v>0</v>
      </c>
      <c r="N270" s="28">
        <f>'Signal 9'!$E272</f>
        <v>0</v>
      </c>
      <c r="O270" s="28">
        <f>'Signal 10'!$E272</f>
        <v>0</v>
      </c>
      <c r="P270" s="28">
        <f>'Signal 11'!$E272</f>
        <v>0</v>
      </c>
      <c r="Q270" s="28">
        <f>'Signal 12'!$E272</f>
        <v>0</v>
      </c>
      <c r="R270" s="28">
        <f>'Signal 13'!$E272</f>
        <v>0</v>
      </c>
      <c r="S270" s="28">
        <f>'Signal 14'!$E272</f>
        <v>0</v>
      </c>
      <c r="T270" s="379">
        <f>'Signal 15'!$E272</f>
        <v>0</v>
      </c>
      <c r="U270" s="219">
        <f t="shared" si="22"/>
        <v>0</v>
      </c>
      <c r="V270" s="339">
        <f t="shared" si="25"/>
        <v>0</v>
      </c>
      <c r="W270" s="243"/>
      <c r="Z270" s="122">
        <f>Master[[#This Row],[Total cost per item]]</f>
        <v>0</v>
      </c>
    </row>
    <row r="271" spans="1:26" x14ac:dyDescent="0.25">
      <c r="A271" s="22" t="s">
        <v>99</v>
      </c>
      <c r="B271" s="166">
        <v>1100</v>
      </c>
      <c r="C271" s="179" t="s">
        <v>433</v>
      </c>
      <c r="D271" s="192" t="s">
        <v>187</v>
      </c>
      <c r="E271" s="309"/>
      <c r="F271" s="320">
        <f>'01-003'!$E273</f>
        <v>0</v>
      </c>
      <c r="G271" s="28">
        <f>'Signal 2'!$E273</f>
        <v>0</v>
      </c>
      <c r="H271" s="28">
        <f>'Signal 3'!$E273</f>
        <v>0</v>
      </c>
      <c r="I271" s="28">
        <f>'Signal 4'!$E273</f>
        <v>0</v>
      </c>
      <c r="J271" s="28">
        <f>'Signal 5'!$E273</f>
        <v>0</v>
      </c>
      <c r="K271" s="28">
        <f>'Signal 6'!$E273</f>
        <v>0</v>
      </c>
      <c r="L271" s="28">
        <f>'Signal 7'!$E273</f>
        <v>0</v>
      </c>
      <c r="M271" s="28">
        <f>'Signal 8'!$E273</f>
        <v>0</v>
      </c>
      <c r="N271" s="28">
        <f>'Signal 9'!$E273</f>
        <v>0</v>
      </c>
      <c r="O271" s="28">
        <f>'Signal 10'!$E273</f>
        <v>0</v>
      </c>
      <c r="P271" s="28">
        <f>'Signal 11'!$E273</f>
        <v>0</v>
      </c>
      <c r="Q271" s="28">
        <f>'Signal 12'!$E273</f>
        <v>0</v>
      </c>
      <c r="R271" s="28">
        <f>'Signal 13'!$E273</f>
        <v>0</v>
      </c>
      <c r="S271" s="28">
        <f>'Signal 14'!$E273</f>
        <v>0</v>
      </c>
      <c r="T271" s="379">
        <f>'Signal 15'!$E273</f>
        <v>0</v>
      </c>
      <c r="U271" s="219">
        <f t="shared" si="22"/>
        <v>0</v>
      </c>
      <c r="V271" s="339">
        <f t="shared" si="25"/>
        <v>0</v>
      </c>
      <c r="W271" s="243"/>
      <c r="Z271" s="122">
        <f>Master[[#This Row],[Total cost per item]]</f>
        <v>0</v>
      </c>
    </row>
    <row r="272" spans="1:26" x14ac:dyDescent="0.25">
      <c r="A272" s="22" t="s">
        <v>99</v>
      </c>
      <c r="B272" s="166">
        <v>1300</v>
      </c>
      <c r="C272" s="179" t="s">
        <v>100</v>
      </c>
      <c r="D272" s="192" t="s">
        <v>187</v>
      </c>
      <c r="E272" s="309"/>
      <c r="F272" s="320">
        <f>'01-003'!$E274</f>
        <v>0</v>
      </c>
      <c r="G272" s="28">
        <f>'Signal 2'!$E274</f>
        <v>0</v>
      </c>
      <c r="H272" s="28">
        <f>'Signal 3'!$E274</f>
        <v>0</v>
      </c>
      <c r="I272" s="28">
        <f>'Signal 4'!$E274</f>
        <v>0</v>
      </c>
      <c r="J272" s="28">
        <f>'Signal 5'!$E274</f>
        <v>0</v>
      </c>
      <c r="K272" s="28">
        <f>'Signal 6'!$E274</f>
        <v>0</v>
      </c>
      <c r="L272" s="28">
        <f>'Signal 7'!$E274</f>
        <v>0</v>
      </c>
      <c r="M272" s="28">
        <f>'Signal 8'!$E274</f>
        <v>0</v>
      </c>
      <c r="N272" s="28">
        <f>'Signal 9'!$E274</f>
        <v>0</v>
      </c>
      <c r="O272" s="28">
        <f>'Signal 10'!$E274</f>
        <v>0</v>
      </c>
      <c r="P272" s="28">
        <f>'Signal 11'!$E274</f>
        <v>0</v>
      </c>
      <c r="Q272" s="28">
        <f>'Signal 12'!$E274</f>
        <v>0</v>
      </c>
      <c r="R272" s="28">
        <f>'Signal 13'!$E274</f>
        <v>0</v>
      </c>
      <c r="S272" s="28">
        <f>'Signal 14'!$E274</f>
        <v>0</v>
      </c>
      <c r="T272" s="379">
        <f>'Signal 15'!$E274</f>
        <v>0</v>
      </c>
      <c r="U272" s="219">
        <f t="shared" si="22"/>
        <v>0</v>
      </c>
      <c r="V272" s="339">
        <f t="shared" si="25"/>
        <v>0</v>
      </c>
      <c r="W272" s="243"/>
      <c r="Z272" s="122">
        <f>Master[[#This Row],[Total cost per item]]</f>
        <v>0</v>
      </c>
    </row>
    <row r="273" spans="1:26" x14ac:dyDescent="0.25">
      <c r="A273" s="22" t="s">
        <v>99</v>
      </c>
      <c r="B273" s="166">
        <v>2006</v>
      </c>
      <c r="C273" s="179" t="s">
        <v>107</v>
      </c>
      <c r="D273" s="192" t="s">
        <v>187</v>
      </c>
      <c r="E273" s="309"/>
      <c r="F273" s="320">
        <f>'01-003'!$E275</f>
        <v>0</v>
      </c>
      <c r="G273" s="28">
        <f>'Signal 2'!$E275</f>
        <v>0</v>
      </c>
      <c r="H273" s="28">
        <f>'Signal 3'!$E275</f>
        <v>0</v>
      </c>
      <c r="I273" s="28">
        <f>'Signal 4'!$E275</f>
        <v>0</v>
      </c>
      <c r="J273" s="28">
        <f>'Signal 5'!$E275</f>
        <v>0</v>
      </c>
      <c r="K273" s="28">
        <f>'Signal 6'!$E275</f>
        <v>0</v>
      </c>
      <c r="L273" s="28">
        <f>'Signal 7'!$E275</f>
        <v>0</v>
      </c>
      <c r="M273" s="28">
        <f>'Signal 8'!$E275</f>
        <v>0</v>
      </c>
      <c r="N273" s="28">
        <f>'Signal 9'!$E275</f>
        <v>0</v>
      </c>
      <c r="O273" s="28">
        <f>'Signal 10'!$E275</f>
        <v>0</v>
      </c>
      <c r="P273" s="28">
        <f>'Signal 11'!$E275</f>
        <v>0</v>
      </c>
      <c r="Q273" s="28">
        <f>'Signal 12'!$E275</f>
        <v>0</v>
      </c>
      <c r="R273" s="28">
        <f>'Signal 13'!$E275</f>
        <v>0</v>
      </c>
      <c r="S273" s="28">
        <f>'Signal 14'!$E275</f>
        <v>0</v>
      </c>
      <c r="T273" s="379">
        <f>'Signal 15'!$E275</f>
        <v>0</v>
      </c>
      <c r="U273" s="219">
        <f t="shared" si="22"/>
        <v>0</v>
      </c>
      <c r="V273" s="339">
        <f t="shared" si="25"/>
        <v>0</v>
      </c>
      <c r="W273" s="243"/>
      <c r="Z273" s="122">
        <f>Master[[#This Row],[Total cost per item]]</f>
        <v>0</v>
      </c>
    </row>
    <row r="274" spans="1:26" x14ac:dyDescent="0.25">
      <c r="A274" s="22" t="s">
        <v>99</v>
      </c>
      <c r="B274" s="166">
        <v>2014</v>
      </c>
      <c r="C274" s="179" t="s">
        <v>108</v>
      </c>
      <c r="D274" s="192" t="s">
        <v>187</v>
      </c>
      <c r="E274" s="309"/>
      <c r="F274" s="320">
        <f>'01-003'!$E276</f>
        <v>0</v>
      </c>
      <c r="G274" s="28">
        <f>'Signal 2'!$E276</f>
        <v>0</v>
      </c>
      <c r="H274" s="28">
        <f>'Signal 3'!$E276</f>
        <v>0</v>
      </c>
      <c r="I274" s="28">
        <f>'Signal 4'!$E276</f>
        <v>0</v>
      </c>
      <c r="J274" s="28">
        <f>'Signal 5'!$E276</f>
        <v>0</v>
      </c>
      <c r="K274" s="28">
        <f>'Signal 6'!$E276</f>
        <v>0</v>
      </c>
      <c r="L274" s="28">
        <f>'Signal 7'!$E276</f>
        <v>0</v>
      </c>
      <c r="M274" s="28">
        <f>'Signal 8'!$E276</f>
        <v>0</v>
      </c>
      <c r="N274" s="28">
        <f>'Signal 9'!$E276</f>
        <v>0</v>
      </c>
      <c r="O274" s="28">
        <f>'Signal 10'!$E276</f>
        <v>0</v>
      </c>
      <c r="P274" s="28">
        <f>'Signal 11'!$E276</f>
        <v>0</v>
      </c>
      <c r="Q274" s="28">
        <f>'Signal 12'!$E276</f>
        <v>0</v>
      </c>
      <c r="R274" s="28">
        <f>'Signal 13'!$E276</f>
        <v>0</v>
      </c>
      <c r="S274" s="28">
        <f>'Signal 14'!$E276</f>
        <v>0</v>
      </c>
      <c r="T274" s="379">
        <f>'Signal 15'!$E276</f>
        <v>0</v>
      </c>
      <c r="U274" s="219">
        <f t="shared" si="22"/>
        <v>0</v>
      </c>
      <c r="V274" s="339">
        <f t="shared" si="25"/>
        <v>0</v>
      </c>
      <c r="W274" s="243"/>
      <c r="Z274" s="122">
        <f>Master[[#This Row],[Total cost per item]]</f>
        <v>0</v>
      </c>
    </row>
    <row r="275" spans="1:26" x14ac:dyDescent="0.25">
      <c r="A275" s="22" t="s">
        <v>99</v>
      </c>
      <c r="B275" s="166">
        <v>3002</v>
      </c>
      <c r="C275" s="179" t="s">
        <v>434</v>
      </c>
      <c r="D275" s="192" t="s">
        <v>187</v>
      </c>
      <c r="E275" s="309"/>
      <c r="F275" s="320">
        <f>'01-003'!$E277</f>
        <v>0</v>
      </c>
      <c r="G275" s="28">
        <f>'Signal 2'!$E277</f>
        <v>0</v>
      </c>
      <c r="H275" s="28">
        <f>'Signal 3'!$E277</f>
        <v>0</v>
      </c>
      <c r="I275" s="28">
        <f>'Signal 4'!$E277</f>
        <v>0</v>
      </c>
      <c r="J275" s="28">
        <f>'Signal 5'!$E277</f>
        <v>0</v>
      </c>
      <c r="K275" s="28">
        <f>'Signal 6'!$E277</f>
        <v>0</v>
      </c>
      <c r="L275" s="28">
        <f>'Signal 7'!$E277</f>
        <v>0</v>
      </c>
      <c r="M275" s="28">
        <f>'Signal 8'!$E277</f>
        <v>0</v>
      </c>
      <c r="N275" s="28">
        <f>'Signal 9'!$E277</f>
        <v>0</v>
      </c>
      <c r="O275" s="28">
        <f>'Signal 10'!$E277</f>
        <v>0</v>
      </c>
      <c r="P275" s="28">
        <f>'Signal 11'!$E277</f>
        <v>0</v>
      </c>
      <c r="Q275" s="28">
        <f>'Signal 12'!$E277</f>
        <v>0</v>
      </c>
      <c r="R275" s="28">
        <f>'Signal 13'!$E277</f>
        <v>0</v>
      </c>
      <c r="S275" s="28">
        <f>'Signal 14'!$E277</f>
        <v>0</v>
      </c>
      <c r="T275" s="379">
        <f>'Signal 15'!$E277</f>
        <v>0</v>
      </c>
      <c r="U275" s="219">
        <f t="shared" si="22"/>
        <v>0</v>
      </c>
      <c r="V275" s="339">
        <f t="shared" si="25"/>
        <v>0</v>
      </c>
      <c r="W275" s="243"/>
      <c r="Z275" s="122">
        <f>Master[[#This Row],[Total cost per item]]</f>
        <v>0</v>
      </c>
    </row>
    <row r="276" spans="1:26" x14ac:dyDescent="0.25">
      <c r="A276" s="22" t="s">
        <v>99</v>
      </c>
      <c r="B276" s="166">
        <v>3006</v>
      </c>
      <c r="C276" s="179" t="s">
        <v>435</v>
      </c>
      <c r="D276" s="192" t="s">
        <v>187</v>
      </c>
      <c r="E276" s="309"/>
      <c r="F276" s="320">
        <f>'01-003'!$E278</f>
        <v>0</v>
      </c>
      <c r="G276" s="28">
        <f>'Signal 2'!$E278</f>
        <v>0</v>
      </c>
      <c r="H276" s="28">
        <f>'Signal 3'!$E278</f>
        <v>0</v>
      </c>
      <c r="I276" s="28">
        <f>'Signal 4'!$E278</f>
        <v>0</v>
      </c>
      <c r="J276" s="28">
        <f>'Signal 5'!$E278</f>
        <v>0</v>
      </c>
      <c r="K276" s="28">
        <f>'Signal 6'!$E278</f>
        <v>0</v>
      </c>
      <c r="L276" s="28">
        <f>'Signal 7'!$E278</f>
        <v>0</v>
      </c>
      <c r="M276" s="28">
        <f>'Signal 8'!$E278</f>
        <v>0</v>
      </c>
      <c r="N276" s="28">
        <f>'Signal 9'!$E278</f>
        <v>0</v>
      </c>
      <c r="O276" s="28">
        <f>'Signal 10'!$E278</f>
        <v>0</v>
      </c>
      <c r="P276" s="28">
        <f>'Signal 11'!$E278</f>
        <v>0</v>
      </c>
      <c r="Q276" s="28">
        <f>'Signal 12'!$E278</f>
        <v>0</v>
      </c>
      <c r="R276" s="28">
        <f>'Signal 13'!$E278</f>
        <v>0</v>
      </c>
      <c r="S276" s="28">
        <f>'Signal 14'!$E278</f>
        <v>0</v>
      </c>
      <c r="T276" s="379">
        <f>'Signal 15'!$E278</f>
        <v>0</v>
      </c>
      <c r="U276" s="219">
        <f t="shared" si="22"/>
        <v>0</v>
      </c>
      <c r="V276" s="339">
        <f t="shared" si="25"/>
        <v>0</v>
      </c>
      <c r="W276" s="243"/>
      <c r="Z276" s="122">
        <f>Master[[#This Row],[Total cost per item]]</f>
        <v>0</v>
      </c>
    </row>
    <row r="277" spans="1:26" x14ac:dyDescent="0.25">
      <c r="A277" s="22" t="s">
        <v>99</v>
      </c>
      <c r="B277" s="166">
        <v>3014</v>
      </c>
      <c r="C277" s="179" t="s">
        <v>110</v>
      </c>
      <c r="D277" s="192" t="s">
        <v>187</v>
      </c>
      <c r="E277" s="309"/>
      <c r="F277" s="320">
        <f>'01-003'!$E279</f>
        <v>0</v>
      </c>
      <c r="G277" s="28">
        <f>'Signal 2'!$E279</f>
        <v>0</v>
      </c>
      <c r="H277" s="28">
        <f>'Signal 3'!$E279</f>
        <v>0</v>
      </c>
      <c r="I277" s="28">
        <f>'Signal 4'!$E279</f>
        <v>0</v>
      </c>
      <c r="J277" s="28">
        <f>'Signal 5'!$E279</f>
        <v>0</v>
      </c>
      <c r="K277" s="28">
        <f>'Signal 6'!$E279</f>
        <v>0</v>
      </c>
      <c r="L277" s="28">
        <f>'Signal 7'!$E279</f>
        <v>0</v>
      </c>
      <c r="M277" s="28">
        <f>'Signal 8'!$E279</f>
        <v>0</v>
      </c>
      <c r="N277" s="28">
        <f>'Signal 9'!$E279</f>
        <v>0</v>
      </c>
      <c r="O277" s="28">
        <f>'Signal 10'!$E279</f>
        <v>0</v>
      </c>
      <c r="P277" s="28">
        <f>'Signal 11'!$E279</f>
        <v>0</v>
      </c>
      <c r="Q277" s="28">
        <f>'Signal 12'!$E279</f>
        <v>0</v>
      </c>
      <c r="R277" s="28">
        <f>'Signal 13'!$E279</f>
        <v>0</v>
      </c>
      <c r="S277" s="28">
        <f>'Signal 14'!$E279</f>
        <v>0</v>
      </c>
      <c r="T277" s="379">
        <f>'Signal 15'!$E279</f>
        <v>0</v>
      </c>
      <c r="U277" s="219">
        <f t="shared" ref="U277:U398" si="38">SUM(F277:T277)</f>
        <v>0</v>
      </c>
      <c r="V277" s="339">
        <f t="shared" si="25"/>
        <v>0</v>
      </c>
      <c r="W277" s="243"/>
      <c r="Z277" s="122">
        <f>Master[[#This Row],[Total cost per item]]</f>
        <v>0</v>
      </c>
    </row>
    <row r="278" spans="1:26" x14ac:dyDescent="0.25">
      <c r="A278" s="22" t="s">
        <v>99</v>
      </c>
      <c r="B278" s="166">
        <v>4012</v>
      </c>
      <c r="C278" s="179" t="s">
        <v>111</v>
      </c>
      <c r="D278" s="192" t="s">
        <v>187</v>
      </c>
      <c r="E278" s="309"/>
      <c r="F278" s="320">
        <f>'01-003'!$E280</f>
        <v>0</v>
      </c>
      <c r="G278" s="28">
        <f>'Signal 2'!$E280</f>
        <v>0</v>
      </c>
      <c r="H278" s="28">
        <f>'Signal 3'!$E280</f>
        <v>0</v>
      </c>
      <c r="I278" s="28">
        <f>'Signal 4'!$E280</f>
        <v>0</v>
      </c>
      <c r="J278" s="28">
        <f>'Signal 5'!$E280</f>
        <v>0</v>
      </c>
      <c r="K278" s="28">
        <f>'Signal 6'!$E280</f>
        <v>0</v>
      </c>
      <c r="L278" s="28">
        <f>'Signal 7'!$E280</f>
        <v>0</v>
      </c>
      <c r="M278" s="28">
        <f>'Signal 8'!$E280</f>
        <v>0</v>
      </c>
      <c r="N278" s="28">
        <f>'Signal 9'!$E280</f>
        <v>0</v>
      </c>
      <c r="O278" s="28">
        <f>'Signal 10'!$E280</f>
        <v>0</v>
      </c>
      <c r="P278" s="28">
        <f>'Signal 11'!$E280</f>
        <v>0</v>
      </c>
      <c r="Q278" s="28">
        <f>'Signal 12'!$E280</f>
        <v>0</v>
      </c>
      <c r="R278" s="28">
        <f>'Signal 13'!$E280</f>
        <v>0</v>
      </c>
      <c r="S278" s="28">
        <f>'Signal 14'!$E280</f>
        <v>0</v>
      </c>
      <c r="T278" s="379">
        <f>'Signal 15'!$E280</f>
        <v>0</v>
      </c>
      <c r="U278" s="219">
        <f t="shared" si="38"/>
        <v>0</v>
      </c>
      <c r="V278" s="339">
        <f t="shared" si="25"/>
        <v>0</v>
      </c>
      <c r="W278" s="243"/>
      <c r="Z278" s="122">
        <f>Master[[#This Row],[Total cost per item]]</f>
        <v>0</v>
      </c>
    </row>
    <row r="279" spans="1:26" x14ac:dyDescent="0.25">
      <c r="A279" s="22" t="s">
        <v>99</v>
      </c>
      <c r="B279" s="166">
        <v>6002</v>
      </c>
      <c r="C279" s="179" t="s">
        <v>436</v>
      </c>
      <c r="D279" s="192" t="s">
        <v>187</v>
      </c>
      <c r="E279" s="309"/>
      <c r="F279" s="320">
        <f>'01-003'!$E281</f>
        <v>0</v>
      </c>
      <c r="G279" s="28">
        <f>'Signal 2'!$E281</f>
        <v>0</v>
      </c>
      <c r="H279" s="28">
        <f>'Signal 3'!$E281</f>
        <v>0</v>
      </c>
      <c r="I279" s="28">
        <f>'Signal 4'!$E281</f>
        <v>0</v>
      </c>
      <c r="J279" s="28">
        <f>'Signal 5'!$E281</f>
        <v>0</v>
      </c>
      <c r="K279" s="28">
        <f>'Signal 6'!$E281</f>
        <v>0</v>
      </c>
      <c r="L279" s="28">
        <f>'Signal 7'!$E281</f>
        <v>0</v>
      </c>
      <c r="M279" s="28">
        <f>'Signal 8'!$E281</f>
        <v>0</v>
      </c>
      <c r="N279" s="28">
        <f>'Signal 9'!$E281</f>
        <v>0</v>
      </c>
      <c r="O279" s="28">
        <f>'Signal 10'!$E281</f>
        <v>0</v>
      </c>
      <c r="P279" s="28">
        <f>'Signal 11'!$E281</f>
        <v>0</v>
      </c>
      <c r="Q279" s="28">
        <f>'Signal 12'!$E281</f>
        <v>0</v>
      </c>
      <c r="R279" s="28">
        <f>'Signal 13'!$E281</f>
        <v>0</v>
      </c>
      <c r="S279" s="28">
        <f>'Signal 14'!$E281</f>
        <v>0</v>
      </c>
      <c r="T279" s="379">
        <f>'Signal 15'!$E281</f>
        <v>0</v>
      </c>
      <c r="U279" s="219">
        <f t="shared" si="38"/>
        <v>0</v>
      </c>
      <c r="V279" s="339">
        <f t="shared" si="25"/>
        <v>0</v>
      </c>
      <c r="W279" s="243"/>
      <c r="Z279" s="122">
        <f>Master[[#This Row],[Total cost per item]]</f>
        <v>0</v>
      </c>
    </row>
    <row r="280" spans="1:26" x14ac:dyDescent="0.25">
      <c r="A280" s="22" t="s">
        <v>99</v>
      </c>
      <c r="B280" s="166">
        <v>6014</v>
      </c>
      <c r="C280" s="179" t="s">
        <v>112</v>
      </c>
      <c r="D280" s="192" t="s">
        <v>187</v>
      </c>
      <c r="E280" s="309"/>
      <c r="F280" s="320">
        <f>'01-003'!$E282</f>
        <v>0</v>
      </c>
      <c r="G280" s="28">
        <f>'Signal 2'!$E282</f>
        <v>0</v>
      </c>
      <c r="H280" s="28">
        <f>'Signal 3'!$E282</f>
        <v>0</v>
      </c>
      <c r="I280" s="28">
        <f>'Signal 4'!$E282</f>
        <v>0</v>
      </c>
      <c r="J280" s="28">
        <f>'Signal 5'!$E282</f>
        <v>0</v>
      </c>
      <c r="K280" s="28">
        <f>'Signal 6'!$E282</f>
        <v>0</v>
      </c>
      <c r="L280" s="28">
        <f>'Signal 7'!$E282</f>
        <v>0</v>
      </c>
      <c r="M280" s="28">
        <f>'Signal 8'!$E282</f>
        <v>0</v>
      </c>
      <c r="N280" s="28">
        <f>'Signal 9'!$E282</f>
        <v>0</v>
      </c>
      <c r="O280" s="28">
        <f>'Signal 10'!$E282</f>
        <v>0</v>
      </c>
      <c r="P280" s="28">
        <f>'Signal 11'!$E282</f>
        <v>0</v>
      </c>
      <c r="Q280" s="28">
        <f>'Signal 12'!$E282</f>
        <v>0</v>
      </c>
      <c r="R280" s="28">
        <f>'Signal 13'!$E282</f>
        <v>0</v>
      </c>
      <c r="S280" s="28">
        <f>'Signal 14'!$E282</f>
        <v>0</v>
      </c>
      <c r="T280" s="379">
        <f>'Signal 15'!$E282</f>
        <v>0</v>
      </c>
      <c r="U280" s="219">
        <f t="shared" si="38"/>
        <v>0</v>
      </c>
      <c r="V280" s="339">
        <f t="shared" si="25"/>
        <v>0</v>
      </c>
      <c r="W280" s="243"/>
      <c r="Z280" s="122">
        <f>Master[[#This Row],[Total cost per item]]</f>
        <v>0</v>
      </c>
    </row>
    <row r="281" spans="1:26" x14ac:dyDescent="0.25">
      <c r="A281" s="22" t="s">
        <v>99</v>
      </c>
      <c r="B281" s="166">
        <v>7012</v>
      </c>
      <c r="C281" s="179" t="s">
        <v>113</v>
      </c>
      <c r="D281" s="192" t="s">
        <v>187</v>
      </c>
      <c r="E281" s="309"/>
      <c r="F281" s="320">
        <f>'01-003'!$E283</f>
        <v>0</v>
      </c>
      <c r="G281" s="28">
        <f>'Signal 2'!$E283</f>
        <v>0</v>
      </c>
      <c r="H281" s="28">
        <f>'Signal 3'!$E283</f>
        <v>0</v>
      </c>
      <c r="I281" s="28">
        <f>'Signal 4'!$E283</f>
        <v>0</v>
      </c>
      <c r="J281" s="28">
        <f>'Signal 5'!$E283</f>
        <v>0</v>
      </c>
      <c r="K281" s="28">
        <f>'Signal 6'!$E283</f>
        <v>0</v>
      </c>
      <c r="L281" s="28">
        <f>'Signal 7'!$E283</f>
        <v>0</v>
      </c>
      <c r="M281" s="28">
        <f>'Signal 8'!$E283</f>
        <v>0</v>
      </c>
      <c r="N281" s="28">
        <f>'Signal 9'!$E283</f>
        <v>0</v>
      </c>
      <c r="O281" s="28">
        <f>'Signal 10'!$E283</f>
        <v>0</v>
      </c>
      <c r="P281" s="28">
        <f>'Signal 11'!$E283</f>
        <v>0</v>
      </c>
      <c r="Q281" s="28">
        <f>'Signal 12'!$E283</f>
        <v>0</v>
      </c>
      <c r="R281" s="28">
        <f>'Signal 13'!$E283</f>
        <v>0</v>
      </c>
      <c r="S281" s="28">
        <f>'Signal 14'!$E283</f>
        <v>0</v>
      </c>
      <c r="T281" s="379">
        <f>'Signal 15'!$E283</f>
        <v>0</v>
      </c>
      <c r="U281" s="219">
        <f t="shared" si="38"/>
        <v>0</v>
      </c>
      <c r="V281" s="339">
        <f t="shared" si="25"/>
        <v>0</v>
      </c>
      <c r="W281" s="243"/>
      <c r="Z281" s="122">
        <f>Master[[#This Row],[Total cost per item]]</f>
        <v>0</v>
      </c>
    </row>
    <row r="282" spans="1:26" x14ac:dyDescent="0.25">
      <c r="A282" s="22" t="s">
        <v>99</v>
      </c>
      <c r="B282" s="166">
        <v>10014</v>
      </c>
      <c r="C282" s="179" t="s">
        <v>114</v>
      </c>
      <c r="D282" s="192" t="s">
        <v>187</v>
      </c>
      <c r="E282" s="309"/>
      <c r="F282" s="320">
        <f>'01-003'!$E284</f>
        <v>0</v>
      </c>
      <c r="G282" s="28">
        <f>'Signal 2'!$E284</f>
        <v>0</v>
      </c>
      <c r="H282" s="28">
        <f>'Signal 3'!$E284</f>
        <v>0</v>
      </c>
      <c r="I282" s="28">
        <f>'Signal 4'!$E284</f>
        <v>0</v>
      </c>
      <c r="J282" s="28">
        <f>'Signal 5'!$E284</f>
        <v>0</v>
      </c>
      <c r="K282" s="28">
        <f>'Signal 6'!$E284</f>
        <v>0</v>
      </c>
      <c r="L282" s="28">
        <f>'Signal 7'!$E284</f>
        <v>0</v>
      </c>
      <c r="M282" s="28">
        <f>'Signal 8'!$E284</f>
        <v>0</v>
      </c>
      <c r="N282" s="28">
        <f>'Signal 9'!$E284</f>
        <v>0</v>
      </c>
      <c r="O282" s="28">
        <f>'Signal 10'!$E284</f>
        <v>0</v>
      </c>
      <c r="P282" s="28">
        <f>'Signal 11'!$E284</f>
        <v>0</v>
      </c>
      <c r="Q282" s="28">
        <f>'Signal 12'!$E284</f>
        <v>0</v>
      </c>
      <c r="R282" s="28">
        <f>'Signal 13'!$E284</f>
        <v>0</v>
      </c>
      <c r="S282" s="28">
        <f>'Signal 14'!$E284</f>
        <v>0</v>
      </c>
      <c r="T282" s="379">
        <f>'Signal 15'!$E284</f>
        <v>0</v>
      </c>
      <c r="U282" s="219">
        <f t="shared" si="38"/>
        <v>0</v>
      </c>
      <c r="V282" s="339">
        <f t="shared" si="25"/>
        <v>0</v>
      </c>
      <c r="W282" s="243"/>
      <c r="Z282" s="122">
        <f>Master[[#This Row],[Total cost per item]]</f>
        <v>0</v>
      </c>
    </row>
    <row r="283" spans="1:26" x14ac:dyDescent="0.25">
      <c r="A283" s="256"/>
      <c r="B283" s="257"/>
      <c r="C283" s="297"/>
      <c r="D283" s="248"/>
      <c r="E283" s="310"/>
      <c r="F283" s="320">
        <f>'01-003'!$E285</f>
        <v>0</v>
      </c>
      <c r="G283" s="28">
        <f>'Signal 2'!$E285</f>
        <v>0</v>
      </c>
      <c r="H283" s="28">
        <f>'Signal 3'!$E285</f>
        <v>0</v>
      </c>
      <c r="I283" s="28">
        <f>'Signal 4'!$E285</f>
        <v>0</v>
      </c>
      <c r="J283" s="28">
        <f>'Signal 5'!$E285</f>
        <v>0</v>
      </c>
      <c r="K283" s="28">
        <f>'Signal 6'!$E285</f>
        <v>0</v>
      </c>
      <c r="L283" s="28">
        <f>'Signal 7'!$E285</f>
        <v>0</v>
      </c>
      <c r="M283" s="28">
        <f>'Signal 8'!$E285</f>
        <v>0</v>
      </c>
      <c r="N283" s="28">
        <f>'Signal 9'!$E285</f>
        <v>0</v>
      </c>
      <c r="O283" s="28">
        <f>'Signal 10'!$E285</f>
        <v>0</v>
      </c>
      <c r="P283" s="28">
        <f>'Signal 11'!$E285</f>
        <v>0</v>
      </c>
      <c r="Q283" s="28">
        <f>'Signal 12'!$E285</f>
        <v>0</v>
      </c>
      <c r="R283" s="28">
        <f>'Signal 13'!$E285</f>
        <v>0</v>
      </c>
      <c r="S283" s="28">
        <f>'Signal 14'!$E285</f>
        <v>0</v>
      </c>
      <c r="T283" s="379">
        <f>'Signal 15'!$E285</f>
        <v>0</v>
      </c>
      <c r="U283" s="219">
        <f t="shared" ref="U283:U284" si="39">SUM(F283:T283)</f>
        <v>0</v>
      </c>
      <c r="V283" s="340">
        <f t="shared" ref="V283:V284" si="40">U283*E283</f>
        <v>0</v>
      </c>
      <c r="W283" s="243"/>
      <c r="Z283" s="122">
        <f>Master[[#This Row],[Total cost per item]]</f>
        <v>0</v>
      </c>
    </row>
    <row r="284" spans="1:26" x14ac:dyDescent="0.25">
      <c r="A284" s="256"/>
      <c r="B284" s="257"/>
      <c r="C284" s="297"/>
      <c r="D284" s="248"/>
      <c r="E284" s="310"/>
      <c r="F284" s="320">
        <f>'01-003'!$E286</f>
        <v>0</v>
      </c>
      <c r="G284" s="28">
        <f>'Signal 2'!$E286</f>
        <v>0</v>
      </c>
      <c r="H284" s="28">
        <f>'Signal 3'!$E286</f>
        <v>0</v>
      </c>
      <c r="I284" s="28">
        <f>'Signal 4'!$E286</f>
        <v>0</v>
      </c>
      <c r="J284" s="28">
        <f>'Signal 5'!$E286</f>
        <v>0</v>
      </c>
      <c r="K284" s="28">
        <f>'Signal 6'!$E286</f>
        <v>0</v>
      </c>
      <c r="L284" s="28">
        <f>'Signal 7'!$E286</f>
        <v>0</v>
      </c>
      <c r="M284" s="28">
        <f>'Signal 8'!$E286</f>
        <v>0</v>
      </c>
      <c r="N284" s="28">
        <f>'Signal 9'!$E286</f>
        <v>0</v>
      </c>
      <c r="O284" s="28">
        <f>'Signal 10'!$E286</f>
        <v>0</v>
      </c>
      <c r="P284" s="28">
        <f>'Signal 11'!$E286</f>
        <v>0</v>
      </c>
      <c r="Q284" s="28">
        <f>'Signal 12'!$E286</f>
        <v>0</v>
      </c>
      <c r="R284" s="28">
        <f>'Signal 13'!$E286</f>
        <v>0</v>
      </c>
      <c r="S284" s="28">
        <f>'Signal 14'!$E286</f>
        <v>0</v>
      </c>
      <c r="T284" s="379">
        <f>'Signal 15'!$E286</f>
        <v>0</v>
      </c>
      <c r="U284" s="219">
        <f t="shared" si="39"/>
        <v>0</v>
      </c>
      <c r="V284" s="340">
        <f t="shared" si="40"/>
        <v>0</v>
      </c>
      <c r="W284" s="243"/>
      <c r="Z284" s="122">
        <f>Master[[#This Row],[Total cost per item]]</f>
        <v>0</v>
      </c>
    </row>
    <row r="285" spans="1:26" x14ac:dyDescent="0.25">
      <c r="A285" s="256"/>
      <c r="B285" s="257"/>
      <c r="C285" s="297"/>
      <c r="D285" s="248"/>
      <c r="E285" s="310"/>
      <c r="F285" s="320">
        <f>'01-003'!$E287</f>
        <v>0</v>
      </c>
      <c r="G285" s="28">
        <f>'Signal 2'!$E287</f>
        <v>0</v>
      </c>
      <c r="H285" s="28">
        <f>'Signal 3'!$E287</f>
        <v>0</v>
      </c>
      <c r="I285" s="28">
        <f>'Signal 4'!$E287</f>
        <v>0</v>
      </c>
      <c r="J285" s="28">
        <f>'Signal 5'!$E287</f>
        <v>0</v>
      </c>
      <c r="K285" s="28">
        <f>'Signal 6'!$E287</f>
        <v>0</v>
      </c>
      <c r="L285" s="28">
        <f>'Signal 7'!$E287</f>
        <v>0</v>
      </c>
      <c r="M285" s="28">
        <f>'Signal 8'!$E287</f>
        <v>0</v>
      </c>
      <c r="N285" s="28">
        <f>'Signal 9'!$E287</f>
        <v>0</v>
      </c>
      <c r="O285" s="28">
        <f>'Signal 10'!$E287</f>
        <v>0</v>
      </c>
      <c r="P285" s="28">
        <f>'Signal 11'!$E287</f>
        <v>0</v>
      </c>
      <c r="Q285" s="28">
        <f>'Signal 12'!$E287</f>
        <v>0</v>
      </c>
      <c r="R285" s="28">
        <f>'Signal 13'!$E287</f>
        <v>0</v>
      </c>
      <c r="S285" s="28">
        <f>'Signal 14'!$E287</f>
        <v>0</v>
      </c>
      <c r="T285" s="379">
        <f>'Signal 15'!$E287</f>
        <v>0</v>
      </c>
      <c r="U285" s="219">
        <f>SUM(F285:T285)</f>
        <v>0</v>
      </c>
      <c r="V285" s="340">
        <f>U285*E285</f>
        <v>0</v>
      </c>
      <c r="W285" s="243"/>
      <c r="Z285" s="122">
        <f>Master[[#This Row],[Total cost per item]]</f>
        <v>0</v>
      </c>
    </row>
    <row r="286" spans="1:26" x14ac:dyDescent="0.25">
      <c r="A286" s="256"/>
      <c r="B286" s="257"/>
      <c r="C286" s="297"/>
      <c r="D286" s="248"/>
      <c r="E286" s="310"/>
      <c r="F286" s="320">
        <f>'01-003'!$E288</f>
        <v>0</v>
      </c>
      <c r="G286" s="28">
        <f>'Signal 2'!$E288</f>
        <v>0</v>
      </c>
      <c r="H286" s="28">
        <f>'Signal 3'!$E288</f>
        <v>0</v>
      </c>
      <c r="I286" s="28">
        <f>'Signal 4'!$E288</f>
        <v>0</v>
      </c>
      <c r="J286" s="28">
        <f>'Signal 5'!$E288</f>
        <v>0</v>
      </c>
      <c r="K286" s="28">
        <f>'Signal 6'!$E288</f>
        <v>0</v>
      </c>
      <c r="L286" s="28">
        <f>'Signal 7'!$E288</f>
        <v>0</v>
      </c>
      <c r="M286" s="28">
        <f>'Signal 8'!$E288</f>
        <v>0</v>
      </c>
      <c r="N286" s="28">
        <f>'Signal 9'!$E288</f>
        <v>0</v>
      </c>
      <c r="O286" s="28">
        <f>'Signal 10'!$E288</f>
        <v>0</v>
      </c>
      <c r="P286" s="28">
        <f>'Signal 11'!$E288</f>
        <v>0</v>
      </c>
      <c r="Q286" s="28">
        <f>'Signal 12'!$E288</f>
        <v>0</v>
      </c>
      <c r="R286" s="28">
        <f>'Signal 13'!$E288</f>
        <v>0</v>
      </c>
      <c r="S286" s="28">
        <f>'Signal 14'!$E288</f>
        <v>0</v>
      </c>
      <c r="T286" s="379">
        <f>'Signal 15'!$E288</f>
        <v>0</v>
      </c>
      <c r="U286" s="219">
        <f>SUM(F286:T286)</f>
        <v>0</v>
      </c>
      <c r="V286" s="340">
        <f>U286*E286</f>
        <v>0</v>
      </c>
      <c r="W286" s="243"/>
      <c r="Z286" s="122">
        <f>Master[[#This Row],[Total cost per item]]</f>
        <v>0</v>
      </c>
    </row>
    <row r="287" spans="1:26" x14ac:dyDescent="0.25">
      <c r="A287" s="16" t="s">
        <v>117</v>
      </c>
      <c r="B287" s="166">
        <v>1</v>
      </c>
      <c r="C287" s="179" t="s">
        <v>184</v>
      </c>
      <c r="D287" s="192" t="s">
        <v>187</v>
      </c>
      <c r="E287" s="309"/>
      <c r="F287" s="320">
        <f>'01-003'!$E289</f>
        <v>0</v>
      </c>
      <c r="G287" s="28">
        <f>'Signal 2'!$E289</f>
        <v>0</v>
      </c>
      <c r="H287" s="28">
        <f>'Signal 3'!$E289</f>
        <v>0</v>
      </c>
      <c r="I287" s="28">
        <f>'Signal 4'!$E289</f>
        <v>0</v>
      </c>
      <c r="J287" s="28">
        <f>'Signal 5'!$E289</f>
        <v>0</v>
      </c>
      <c r="K287" s="28">
        <f>'Signal 6'!$E289</f>
        <v>0</v>
      </c>
      <c r="L287" s="28">
        <f>'Signal 7'!$E289</f>
        <v>0</v>
      </c>
      <c r="M287" s="28">
        <f>'Signal 8'!$E289</f>
        <v>0</v>
      </c>
      <c r="N287" s="28">
        <f>'Signal 9'!$E289</f>
        <v>0</v>
      </c>
      <c r="O287" s="28">
        <f>'Signal 10'!$E289</f>
        <v>0</v>
      </c>
      <c r="P287" s="28">
        <f>'Signal 11'!$E289</f>
        <v>0</v>
      </c>
      <c r="Q287" s="28">
        <f>'Signal 12'!$E289</f>
        <v>0</v>
      </c>
      <c r="R287" s="28">
        <f>'Signal 13'!$E289</f>
        <v>0</v>
      </c>
      <c r="S287" s="28">
        <f>'Signal 14'!$E289</f>
        <v>0</v>
      </c>
      <c r="T287" s="379">
        <f>'Signal 15'!$E289</f>
        <v>0</v>
      </c>
      <c r="U287" s="219">
        <f t="shared" si="38"/>
        <v>0</v>
      </c>
      <c r="V287" s="339">
        <f t="shared" ref="V287:V398" si="41">U287*E287</f>
        <v>0</v>
      </c>
      <c r="W287" s="243"/>
      <c r="Z287" s="122">
        <f>Master[[#This Row],[Total cost per item]]</f>
        <v>0</v>
      </c>
    </row>
    <row r="288" spans="1:26" x14ac:dyDescent="0.25">
      <c r="A288" s="16" t="s">
        <v>117</v>
      </c>
      <c r="B288" s="166">
        <v>2</v>
      </c>
      <c r="C288" s="179" t="s">
        <v>185</v>
      </c>
      <c r="D288" s="192" t="s">
        <v>187</v>
      </c>
      <c r="E288" s="309"/>
      <c r="F288" s="320">
        <f>'01-003'!$E290</f>
        <v>0</v>
      </c>
      <c r="G288" s="28">
        <f>'Signal 2'!$E290</f>
        <v>0</v>
      </c>
      <c r="H288" s="28">
        <f>'Signal 3'!$E290</f>
        <v>0</v>
      </c>
      <c r="I288" s="28">
        <f>'Signal 4'!$E290</f>
        <v>0</v>
      </c>
      <c r="J288" s="28">
        <f>'Signal 5'!$E290</f>
        <v>0</v>
      </c>
      <c r="K288" s="28">
        <f>'Signal 6'!$E290</f>
        <v>0</v>
      </c>
      <c r="L288" s="28">
        <f>'Signal 7'!$E290</f>
        <v>0</v>
      </c>
      <c r="M288" s="28">
        <f>'Signal 8'!$E290</f>
        <v>0</v>
      </c>
      <c r="N288" s="28">
        <f>'Signal 9'!$E290</f>
        <v>0</v>
      </c>
      <c r="O288" s="28">
        <f>'Signal 10'!$E290</f>
        <v>0</v>
      </c>
      <c r="P288" s="28">
        <f>'Signal 11'!$E290</f>
        <v>0</v>
      </c>
      <c r="Q288" s="28">
        <f>'Signal 12'!$E290</f>
        <v>0</v>
      </c>
      <c r="R288" s="28">
        <f>'Signal 13'!$E290</f>
        <v>0</v>
      </c>
      <c r="S288" s="28">
        <f>'Signal 14'!$E290</f>
        <v>0</v>
      </c>
      <c r="T288" s="379">
        <f>'Signal 15'!$E290</f>
        <v>0</v>
      </c>
      <c r="U288" s="219">
        <f t="shared" si="38"/>
        <v>0</v>
      </c>
      <c r="V288" s="339">
        <f t="shared" si="41"/>
        <v>0</v>
      </c>
      <c r="W288" s="243"/>
      <c r="Z288" s="122">
        <f>Master[[#This Row],[Total cost per item]]</f>
        <v>0</v>
      </c>
    </row>
    <row r="289" spans="1:26" x14ac:dyDescent="0.25">
      <c r="A289" s="256"/>
      <c r="B289" s="257"/>
      <c r="C289" s="297"/>
      <c r="D289" s="248"/>
      <c r="E289" s="310"/>
      <c r="F289" s="320">
        <f>'01-003'!$E291</f>
        <v>0</v>
      </c>
      <c r="G289" s="28">
        <f>'Signal 2'!$E291</f>
        <v>0</v>
      </c>
      <c r="H289" s="28">
        <f>'Signal 3'!$E291</f>
        <v>0</v>
      </c>
      <c r="I289" s="28">
        <f>'Signal 4'!$E291</f>
        <v>0</v>
      </c>
      <c r="J289" s="28">
        <f>'Signal 5'!$E291</f>
        <v>0</v>
      </c>
      <c r="K289" s="28">
        <f>'Signal 6'!$E291</f>
        <v>0</v>
      </c>
      <c r="L289" s="28">
        <f>'Signal 7'!$E291</f>
        <v>0</v>
      </c>
      <c r="M289" s="28">
        <f>'Signal 8'!$E291</f>
        <v>0</v>
      </c>
      <c r="N289" s="28">
        <f>'Signal 9'!$E291</f>
        <v>0</v>
      </c>
      <c r="O289" s="28">
        <f>'Signal 10'!$E291</f>
        <v>0</v>
      </c>
      <c r="P289" s="28">
        <f>'Signal 11'!$E291</f>
        <v>0</v>
      </c>
      <c r="Q289" s="28">
        <f>'Signal 12'!$E291</f>
        <v>0</v>
      </c>
      <c r="R289" s="28">
        <f>'Signal 13'!$E291</f>
        <v>0</v>
      </c>
      <c r="S289" s="28">
        <f>'Signal 14'!$E291</f>
        <v>0</v>
      </c>
      <c r="T289" s="379">
        <f>'Signal 15'!$E291</f>
        <v>0</v>
      </c>
      <c r="U289" s="219">
        <f t="shared" ref="U289:U290" si="42">SUM(F289:T289)</f>
        <v>0</v>
      </c>
      <c r="V289" s="340">
        <f t="shared" ref="V289:V290" si="43">U289*E289</f>
        <v>0</v>
      </c>
      <c r="W289" s="243"/>
      <c r="Z289" s="122">
        <f>Master[[#This Row],[Total cost per item]]</f>
        <v>0</v>
      </c>
    </row>
    <row r="290" spans="1:26" x14ac:dyDescent="0.25">
      <c r="A290" s="256"/>
      <c r="B290" s="257"/>
      <c r="C290" s="297"/>
      <c r="D290" s="248"/>
      <c r="E290" s="310"/>
      <c r="F290" s="320">
        <f>'01-003'!$E292</f>
        <v>0</v>
      </c>
      <c r="G290" s="28">
        <f>'Signal 2'!$E292</f>
        <v>0</v>
      </c>
      <c r="H290" s="28">
        <f>'Signal 3'!$E292</f>
        <v>0</v>
      </c>
      <c r="I290" s="28">
        <f>'Signal 4'!$E292</f>
        <v>0</v>
      </c>
      <c r="J290" s="28">
        <f>'Signal 5'!$E292</f>
        <v>0</v>
      </c>
      <c r="K290" s="28">
        <f>'Signal 6'!$E292</f>
        <v>0</v>
      </c>
      <c r="L290" s="28">
        <f>'Signal 7'!$E292</f>
        <v>0</v>
      </c>
      <c r="M290" s="28">
        <f>'Signal 8'!$E292</f>
        <v>0</v>
      </c>
      <c r="N290" s="28">
        <f>'Signal 9'!$E292</f>
        <v>0</v>
      </c>
      <c r="O290" s="28">
        <f>'Signal 10'!$E292</f>
        <v>0</v>
      </c>
      <c r="P290" s="28">
        <f>'Signal 11'!$E292</f>
        <v>0</v>
      </c>
      <c r="Q290" s="28">
        <f>'Signal 12'!$E292</f>
        <v>0</v>
      </c>
      <c r="R290" s="28">
        <f>'Signal 13'!$E292</f>
        <v>0</v>
      </c>
      <c r="S290" s="28">
        <f>'Signal 14'!$E292</f>
        <v>0</v>
      </c>
      <c r="T290" s="379">
        <f>'Signal 15'!$E292</f>
        <v>0</v>
      </c>
      <c r="U290" s="219">
        <f t="shared" si="42"/>
        <v>0</v>
      </c>
      <c r="V290" s="340">
        <f t="shared" si="43"/>
        <v>0</v>
      </c>
      <c r="W290" s="243"/>
      <c r="Z290" s="122">
        <f>Master[[#This Row],[Total cost per item]]</f>
        <v>0</v>
      </c>
    </row>
    <row r="291" spans="1:26" x14ac:dyDescent="0.25">
      <c r="A291" s="256"/>
      <c r="B291" s="257"/>
      <c r="C291" s="297"/>
      <c r="D291" s="248"/>
      <c r="E291" s="310"/>
      <c r="F291" s="320">
        <f>'01-003'!$E293</f>
        <v>0</v>
      </c>
      <c r="G291" s="28">
        <f>'Signal 2'!$E293</f>
        <v>0</v>
      </c>
      <c r="H291" s="28">
        <f>'Signal 3'!$E293</f>
        <v>0</v>
      </c>
      <c r="I291" s="28">
        <f>'Signal 4'!$E293</f>
        <v>0</v>
      </c>
      <c r="J291" s="28">
        <f>'Signal 5'!$E293</f>
        <v>0</v>
      </c>
      <c r="K291" s="28">
        <f>'Signal 6'!$E293</f>
        <v>0</v>
      </c>
      <c r="L291" s="28">
        <f>'Signal 7'!$E293</f>
        <v>0</v>
      </c>
      <c r="M291" s="28">
        <f>'Signal 8'!$E293</f>
        <v>0</v>
      </c>
      <c r="N291" s="28">
        <f>'Signal 9'!$E293</f>
        <v>0</v>
      </c>
      <c r="O291" s="28">
        <f>'Signal 10'!$E293</f>
        <v>0</v>
      </c>
      <c r="P291" s="28">
        <f>'Signal 11'!$E293</f>
        <v>0</v>
      </c>
      <c r="Q291" s="28">
        <f>'Signal 12'!$E293</f>
        <v>0</v>
      </c>
      <c r="R291" s="28">
        <f>'Signal 13'!$E293</f>
        <v>0</v>
      </c>
      <c r="S291" s="28">
        <f>'Signal 14'!$E293</f>
        <v>0</v>
      </c>
      <c r="T291" s="379">
        <f>'Signal 15'!$E293</f>
        <v>0</v>
      </c>
      <c r="U291" s="219">
        <f>SUM(F291:T291)</f>
        <v>0</v>
      </c>
      <c r="V291" s="340">
        <f>U291*E291</f>
        <v>0</v>
      </c>
      <c r="W291" s="243"/>
      <c r="Z291" s="122">
        <f>Master[[#This Row],[Total cost per item]]</f>
        <v>0</v>
      </c>
    </row>
    <row r="292" spans="1:26" x14ac:dyDescent="0.25">
      <c r="A292" s="256"/>
      <c r="B292" s="257"/>
      <c r="C292" s="297"/>
      <c r="D292" s="248"/>
      <c r="E292" s="310"/>
      <c r="F292" s="320">
        <f>'01-003'!$E294</f>
        <v>0</v>
      </c>
      <c r="G292" s="28">
        <f>'Signal 2'!$E294</f>
        <v>0</v>
      </c>
      <c r="H292" s="28">
        <f>'Signal 3'!$E294</f>
        <v>0</v>
      </c>
      <c r="I292" s="28">
        <f>'Signal 4'!$E294</f>
        <v>0</v>
      </c>
      <c r="J292" s="28">
        <f>'Signal 5'!$E294</f>
        <v>0</v>
      </c>
      <c r="K292" s="28">
        <f>'Signal 6'!$E294</f>
        <v>0</v>
      </c>
      <c r="L292" s="28">
        <f>'Signal 7'!$E294</f>
        <v>0</v>
      </c>
      <c r="M292" s="28">
        <f>'Signal 8'!$E294</f>
        <v>0</v>
      </c>
      <c r="N292" s="28">
        <f>'Signal 9'!$E294</f>
        <v>0</v>
      </c>
      <c r="O292" s="28">
        <f>'Signal 10'!$E294</f>
        <v>0</v>
      </c>
      <c r="P292" s="28">
        <f>'Signal 11'!$E294</f>
        <v>0</v>
      </c>
      <c r="Q292" s="28">
        <f>'Signal 12'!$E294</f>
        <v>0</v>
      </c>
      <c r="R292" s="28">
        <f>'Signal 13'!$E294</f>
        <v>0</v>
      </c>
      <c r="S292" s="28">
        <f>'Signal 14'!$E294</f>
        <v>0</v>
      </c>
      <c r="T292" s="379">
        <f>'Signal 15'!$E294</f>
        <v>0</v>
      </c>
      <c r="U292" s="219">
        <f>SUM(F292:T292)</f>
        <v>0</v>
      </c>
      <c r="V292" s="340">
        <f>U292*E292</f>
        <v>0</v>
      </c>
      <c r="W292" s="243"/>
      <c r="Z292" s="122">
        <f>Master[[#This Row],[Total cost per item]]</f>
        <v>0</v>
      </c>
    </row>
    <row r="293" spans="1:26" x14ac:dyDescent="0.25">
      <c r="A293" s="16" t="s">
        <v>443</v>
      </c>
      <c r="B293" s="166">
        <v>0</v>
      </c>
      <c r="C293" s="179" t="s">
        <v>342</v>
      </c>
      <c r="D293" s="190" t="s">
        <v>31</v>
      </c>
      <c r="E293" s="309"/>
      <c r="F293" s="320">
        <f>'01-003'!$E295</f>
        <v>0</v>
      </c>
      <c r="G293" s="28">
        <f>'Signal 2'!$E295</f>
        <v>0</v>
      </c>
      <c r="H293" s="28">
        <f>'Signal 3'!$E295</f>
        <v>0</v>
      </c>
      <c r="I293" s="28">
        <f>'Signal 4'!$E295</f>
        <v>0</v>
      </c>
      <c r="J293" s="28">
        <f>'Signal 5'!$E295</f>
        <v>0</v>
      </c>
      <c r="K293" s="28">
        <f>'Signal 6'!$E295</f>
        <v>0</v>
      </c>
      <c r="L293" s="28">
        <f>'Signal 7'!$E295</f>
        <v>0</v>
      </c>
      <c r="M293" s="28">
        <f>'Signal 8'!$E295</f>
        <v>0</v>
      </c>
      <c r="N293" s="28">
        <f>'Signal 9'!$E295</f>
        <v>0</v>
      </c>
      <c r="O293" s="28">
        <f>'Signal 10'!$E295</f>
        <v>0</v>
      </c>
      <c r="P293" s="28">
        <f>'Signal 11'!$E295</f>
        <v>0</v>
      </c>
      <c r="Q293" s="28">
        <f>'Signal 12'!$E295</f>
        <v>0</v>
      </c>
      <c r="R293" s="28">
        <f>'Signal 13'!$E295</f>
        <v>0</v>
      </c>
      <c r="S293" s="28">
        <f>'Signal 14'!$E295</f>
        <v>0</v>
      </c>
      <c r="T293" s="379">
        <f>'Signal 15'!$E295</f>
        <v>0</v>
      </c>
      <c r="U293" s="219">
        <f t="shared" si="38"/>
        <v>0</v>
      </c>
      <c r="V293" s="339">
        <f t="shared" si="41"/>
        <v>0</v>
      </c>
      <c r="W293" s="243"/>
      <c r="Z293" s="122">
        <f>Master[[#This Row],[Total cost per item]]</f>
        <v>0</v>
      </c>
    </row>
    <row r="294" spans="1:26" x14ac:dyDescent="0.25">
      <c r="A294" s="16" t="s">
        <v>443</v>
      </c>
      <c r="B294" s="166">
        <v>2400</v>
      </c>
      <c r="C294" s="179" t="s">
        <v>437</v>
      </c>
      <c r="D294" s="190" t="s">
        <v>31</v>
      </c>
      <c r="E294" s="309"/>
      <c r="F294" s="320">
        <f>'01-003'!$E296</f>
        <v>0</v>
      </c>
      <c r="G294" s="28">
        <f>'Signal 2'!$E296</f>
        <v>0</v>
      </c>
      <c r="H294" s="28">
        <f>'Signal 3'!$E296</f>
        <v>0</v>
      </c>
      <c r="I294" s="28">
        <f>'Signal 4'!$E296</f>
        <v>0</v>
      </c>
      <c r="J294" s="28">
        <f>'Signal 5'!$E296</f>
        <v>0</v>
      </c>
      <c r="K294" s="28">
        <f>'Signal 6'!$E296</f>
        <v>0</v>
      </c>
      <c r="L294" s="28">
        <f>'Signal 7'!$E296</f>
        <v>0</v>
      </c>
      <c r="M294" s="28">
        <f>'Signal 8'!$E296</f>
        <v>0</v>
      </c>
      <c r="N294" s="28">
        <f>'Signal 9'!$E296</f>
        <v>0</v>
      </c>
      <c r="O294" s="28">
        <f>'Signal 10'!$E296</f>
        <v>0</v>
      </c>
      <c r="P294" s="28">
        <f>'Signal 11'!$E296</f>
        <v>0</v>
      </c>
      <c r="Q294" s="28">
        <f>'Signal 12'!$E296</f>
        <v>0</v>
      </c>
      <c r="R294" s="28">
        <f>'Signal 13'!$E296</f>
        <v>0</v>
      </c>
      <c r="S294" s="28">
        <f>'Signal 14'!$E296</f>
        <v>0</v>
      </c>
      <c r="T294" s="379">
        <f>'Signal 15'!$E296</f>
        <v>0</v>
      </c>
      <c r="U294" s="219">
        <f t="shared" si="38"/>
        <v>0</v>
      </c>
      <c r="V294" s="339">
        <f t="shared" si="41"/>
        <v>0</v>
      </c>
      <c r="W294" s="243"/>
      <c r="Z294" s="122">
        <f>Master[[#This Row],[Total cost per item]]</f>
        <v>0</v>
      </c>
    </row>
    <row r="295" spans="1:26" x14ac:dyDescent="0.25">
      <c r="A295" s="16" t="s">
        <v>443</v>
      </c>
      <c r="B295" s="166">
        <v>2600</v>
      </c>
      <c r="C295" s="179" t="s">
        <v>438</v>
      </c>
      <c r="D295" s="190" t="s">
        <v>31</v>
      </c>
      <c r="E295" s="309"/>
      <c r="F295" s="320">
        <f>'01-003'!$E297</f>
        <v>0</v>
      </c>
      <c r="G295" s="28">
        <f>'Signal 2'!$E297</f>
        <v>0</v>
      </c>
      <c r="H295" s="28">
        <f>'Signal 3'!$E297</f>
        <v>0</v>
      </c>
      <c r="I295" s="28">
        <f>'Signal 4'!$E297</f>
        <v>0</v>
      </c>
      <c r="J295" s="28">
        <f>'Signal 5'!$E297</f>
        <v>0</v>
      </c>
      <c r="K295" s="28">
        <f>'Signal 6'!$E297</f>
        <v>0</v>
      </c>
      <c r="L295" s="28">
        <f>'Signal 7'!$E297</f>
        <v>0</v>
      </c>
      <c r="M295" s="28">
        <f>'Signal 8'!$E297</f>
        <v>0</v>
      </c>
      <c r="N295" s="28">
        <f>'Signal 9'!$E297</f>
        <v>0</v>
      </c>
      <c r="O295" s="28">
        <f>'Signal 10'!$E297</f>
        <v>0</v>
      </c>
      <c r="P295" s="28">
        <f>'Signal 11'!$E297</f>
        <v>0</v>
      </c>
      <c r="Q295" s="28">
        <f>'Signal 12'!$E297</f>
        <v>0</v>
      </c>
      <c r="R295" s="28">
        <f>'Signal 13'!$E297</f>
        <v>0</v>
      </c>
      <c r="S295" s="28">
        <f>'Signal 14'!$E297</f>
        <v>0</v>
      </c>
      <c r="T295" s="379">
        <f>'Signal 15'!$E297</f>
        <v>0</v>
      </c>
      <c r="U295" s="219">
        <f t="shared" si="38"/>
        <v>0</v>
      </c>
      <c r="V295" s="339">
        <f t="shared" si="41"/>
        <v>0</v>
      </c>
      <c r="W295" s="243"/>
      <c r="Z295" s="122">
        <f>Master[[#This Row],[Total cost per item]]</f>
        <v>0</v>
      </c>
    </row>
    <row r="296" spans="1:26" x14ac:dyDescent="0.25">
      <c r="A296" s="16" t="s">
        <v>443</v>
      </c>
      <c r="B296" s="166">
        <v>3600</v>
      </c>
      <c r="C296" s="179" t="s">
        <v>439</v>
      </c>
      <c r="D296" s="190" t="s">
        <v>31</v>
      </c>
      <c r="E296" s="309"/>
      <c r="F296" s="320">
        <f>'01-003'!$E298</f>
        <v>0</v>
      </c>
      <c r="G296" s="28">
        <f>'Signal 2'!$E298</f>
        <v>0</v>
      </c>
      <c r="H296" s="28">
        <f>'Signal 3'!$E298</f>
        <v>0</v>
      </c>
      <c r="I296" s="28">
        <f>'Signal 4'!$E298</f>
        <v>0</v>
      </c>
      <c r="J296" s="28">
        <f>'Signal 5'!$E298</f>
        <v>0</v>
      </c>
      <c r="K296" s="28">
        <f>'Signal 6'!$E298</f>
        <v>0</v>
      </c>
      <c r="L296" s="28">
        <f>'Signal 7'!$E298</f>
        <v>0</v>
      </c>
      <c r="M296" s="28">
        <f>'Signal 8'!$E298</f>
        <v>0</v>
      </c>
      <c r="N296" s="28">
        <f>'Signal 9'!$E298</f>
        <v>0</v>
      </c>
      <c r="O296" s="28">
        <f>'Signal 10'!$E298</f>
        <v>0</v>
      </c>
      <c r="P296" s="28">
        <f>'Signal 11'!$E298</f>
        <v>0</v>
      </c>
      <c r="Q296" s="28">
        <f>'Signal 12'!$E298</f>
        <v>0</v>
      </c>
      <c r="R296" s="28">
        <f>'Signal 13'!$E298</f>
        <v>0</v>
      </c>
      <c r="S296" s="28">
        <f>'Signal 14'!$E298</f>
        <v>0</v>
      </c>
      <c r="T296" s="379">
        <f>'Signal 15'!$E298</f>
        <v>0</v>
      </c>
      <c r="U296" s="219">
        <f t="shared" si="38"/>
        <v>0</v>
      </c>
      <c r="V296" s="339">
        <f t="shared" si="41"/>
        <v>0</v>
      </c>
      <c r="W296" s="243"/>
      <c r="Z296" s="122">
        <f>Master[[#This Row],[Total cost per item]]</f>
        <v>0</v>
      </c>
    </row>
    <row r="297" spans="1:26" x14ac:dyDescent="0.25">
      <c r="A297" s="16" t="s">
        <v>443</v>
      </c>
      <c r="B297" s="166">
        <v>4200</v>
      </c>
      <c r="C297" s="179" t="s">
        <v>440</v>
      </c>
      <c r="D297" s="190" t="s">
        <v>31</v>
      </c>
      <c r="E297" s="309"/>
      <c r="F297" s="320">
        <f>'01-003'!$E299</f>
        <v>0</v>
      </c>
      <c r="G297" s="28">
        <f>'Signal 2'!$E299</f>
        <v>0</v>
      </c>
      <c r="H297" s="28">
        <f>'Signal 3'!$E299</f>
        <v>0</v>
      </c>
      <c r="I297" s="28">
        <f>'Signal 4'!$E299</f>
        <v>0</v>
      </c>
      <c r="J297" s="28">
        <f>'Signal 5'!$E299</f>
        <v>0</v>
      </c>
      <c r="K297" s="28">
        <f>'Signal 6'!$E299</f>
        <v>0</v>
      </c>
      <c r="L297" s="28">
        <f>'Signal 7'!$E299</f>
        <v>0</v>
      </c>
      <c r="M297" s="28">
        <f>'Signal 8'!$E299</f>
        <v>0</v>
      </c>
      <c r="N297" s="28">
        <f>'Signal 9'!$E299</f>
        <v>0</v>
      </c>
      <c r="O297" s="28">
        <f>'Signal 10'!$E299</f>
        <v>0</v>
      </c>
      <c r="P297" s="28">
        <f>'Signal 11'!$E299</f>
        <v>0</v>
      </c>
      <c r="Q297" s="28">
        <f>'Signal 12'!$E299</f>
        <v>0</v>
      </c>
      <c r="R297" s="28">
        <f>'Signal 13'!$E299</f>
        <v>0</v>
      </c>
      <c r="S297" s="28">
        <f>'Signal 14'!$E299</f>
        <v>0</v>
      </c>
      <c r="T297" s="379">
        <f>'Signal 15'!$E299</f>
        <v>0</v>
      </c>
      <c r="U297" s="219">
        <f t="shared" si="38"/>
        <v>0</v>
      </c>
      <c r="V297" s="339">
        <f t="shared" si="41"/>
        <v>0</v>
      </c>
      <c r="W297" s="243"/>
      <c r="Z297" s="122">
        <f>Master[[#This Row],[Total cost per item]]</f>
        <v>0</v>
      </c>
    </row>
    <row r="298" spans="1:26" x14ac:dyDescent="0.25">
      <c r="A298" s="16" t="s">
        <v>443</v>
      </c>
      <c r="B298" s="166">
        <v>4800</v>
      </c>
      <c r="C298" s="179" t="s">
        <v>441</v>
      </c>
      <c r="D298" s="190" t="s">
        <v>31</v>
      </c>
      <c r="E298" s="309"/>
      <c r="F298" s="320">
        <f>'01-003'!$E300</f>
        <v>0</v>
      </c>
      <c r="G298" s="28">
        <f>'Signal 2'!$E300</f>
        <v>0</v>
      </c>
      <c r="H298" s="28">
        <f>'Signal 3'!$E300</f>
        <v>0</v>
      </c>
      <c r="I298" s="28">
        <f>'Signal 4'!$E300</f>
        <v>0</v>
      </c>
      <c r="J298" s="28">
        <f>'Signal 5'!$E300</f>
        <v>0</v>
      </c>
      <c r="K298" s="28">
        <f>'Signal 6'!$E300</f>
        <v>0</v>
      </c>
      <c r="L298" s="28">
        <f>'Signal 7'!$E300</f>
        <v>0</v>
      </c>
      <c r="M298" s="28">
        <f>'Signal 8'!$E300</f>
        <v>0</v>
      </c>
      <c r="N298" s="28">
        <f>'Signal 9'!$E300</f>
        <v>0</v>
      </c>
      <c r="O298" s="28">
        <f>'Signal 10'!$E300</f>
        <v>0</v>
      </c>
      <c r="P298" s="28">
        <f>'Signal 11'!$E300</f>
        <v>0</v>
      </c>
      <c r="Q298" s="28">
        <f>'Signal 12'!$E300</f>
        <v>0</v>
      </c>
      <c r="R298" s="28">
        <f>'Signal 13'!$E300</f>
        <v>0</v>
      </c>
      <c r="S298" s="28">
        <f>'Signal 14'!$E300</f>
        <v>0</v>
      </c>
      <c r="T298" s="379">
        <f>'Signal 15'!$E300</f>
        <v>0</v>
      </c>
      <c r="U298" s="219">
        <f t="shared" si="38"/>
        <v>0</v>
      </c>
      <c r="V298" s="339">
        <f t="shared" si="41"/>
        <v>0</v>
      </c>
      <c r="W298" s="243"/>
      <c r="Z298" s="122">
        <f>Master[[#This Row],[Total cost per item]]</f>
        <v>0</v>
      </c>
    </row>
    <row r="299" spans="1:26" x14ac:dyDescent="0.25">
      <c r="A299" s="16" t="s">
        <v>443</v>
      </c>
      <c r="B299" s="166">
        <v>5400</v>
      </c>
      <c r="C299" s="179" t="s">
        <v>442</v>
      </c>
      <c r="D299" s="190" t="s">
        <v>31</v>
      </c>
      <c r="E299" s="309"/>
      <c r="F299" s="320">
        <f>'01-003'!$E301</f>
        <v>0</v>
      </c>
      <c r="G299" s="28">
        <f>'Signal 2'!$E301</f>
        <v>0</v>
      </c>
      <c r="H299" s="28">
        <f>'Signal 3'!$E301</f>
        <v>0</v>
      </c>
      <c r="I299" s="28">
        <f>'Signal 4'!$E301</f>
        <v>0</v>
      </c>
      <c r="J299" s="28">
        <f>'Signal 5'!$E301</f>
        <v>0</v>
      </c>
      <c r="K299" s="28">
        <f>'Signal 6'!$E301</f>
        <v>0</v>
      </c>
      <c r="L299" s="28">
        <f>'Signal 7'!$E301</f>
        <v>0</v>
      </c>
      <c r="M299" s="28">
        <f>'Signal 8'!$E301</f>
        <v>0</v>
      </c>
      <c r="N299" s="28">
        <f>'Signal 9'!$E301</f>
        <v>0</v>
      </c>
      <c r="O299" s="28">
        <f>'Signal 10'!$E301</f>
        <v>0</v>
      </c>
      <c r="P299" s="28">
        <f>'Signal 11'!$E301</f>
        <v>0</v>
      </c>
      <c r="Q299" s="28">
        <f>'Signal 12'!$E301</f>
        <v>0</v>
      </c>
      <c r="R299" s="28">
        <f>'Signal 13'!$E301</f>
        <v>0</v>
      </c>
      <c r="S299" s="28">
        <f>'Signal 14'!$E301</f>
        <v>0</v>
      </c>
      <c r="T299" s="379">
        <f>'Signal 15'!$E301</f>
        <v>0</v>
      </c>
      <c r="U299" s="219">
        <f t="shared" si="38"/>
        <v>0</v>
      </c>
      <c r="V299" s="339">
        <f t="shared" si="41"/>
        <v>0</v>
      </c>
      <c r="W299" s="243"/>
      <c r="Z299" s="122">
        <f>Master[[#This Row],[Total cost per item]]</f>
        <v>0</v>
      </c>
    </row>
    <row r="300" spans="1:26" x14ac:dyDescent="0.25">
      <c r="A300" s="256"/>
      <c r="B300" s="257"/>
      <c r="C300" s="297"/>
      <c r="D300" s="248"/>
      <c r="E300" s="310"/>
      <c r="F300" s="320">
        <f>'01-003'!$E302</f>
        <v>0</v>
      </c>
      <c r="G300" s="28">
        <f>'Signal 2'!$E302</f>
        <v>0</v>
      </c>
      <c r="H300" s="28">
        <f>'Signal 3'!$E302</f>
        <v>0</v>
      </c>
      <c r="I300" s="28">
        <f>'Signal 4'!$E302</f>
        <v>0</v>
      </c>
      <c r="J300" s="28">
        <f>'Signal 5'!$E302</f>
        <v>0</v>
      </c>
      <c r="K300" s="28">
        <f>'Signal 6'!$E302</f>
        <v>0</v>
      </c>
      <c r="L300" s="28">
        <f>'Signal 7'!$E302</f>
        <v>0</v>
      </c>
      <c r="M300" s="28">
        <f>'Signal 8'!$E302</f>
        <v>0</v>
      </c>
      <c r="N300" s="28">
        <f>'Signal 9'!$E302</f>
        <v>0</v>
      </c>
      <c r="O300" s="28">
        <f>'Signal 10'!$E302</f>
        <v>0</v>
      </c>
      <c r="P300" s="28">
        <f>'Signal 11'!$E302</f>
        <v>0</v>
      </c>
      <c r="Q300" s="28">
        <f>'Signal 12'!$E302</f>
        <v>0</v>
      </c>
      <c r="R300" s="28">
        <f>'Signal 13'!$E302</f>
        <v>0</v>
      </c>
      <c r="S300" s="28">
        <f>'Signal 14'!$E302</f>
        <v>0</v>
      </c>
      <c r="T300" s="379">
        <f>'Signal 15'!$E302</f>
        <v>0</v>
      </c>
      <c r="U300" s="219">
        <f t="shared" ref="U300:U301" si="44">SUM(F300:T300)</f>
        <v>0</v>
      </c>
      <c r="V300" s="340">
        <f t="shared" ref="V300:V301" si="45">U300*E300</f>
        <v>0</v>
      </c>
      <c r="W300" s="243"/>
      <c r="Z300" s="122">
        <f>Master[[#This Row],[Total cost per item]]</f>
        <v>0</v>
      </c>
    </row>
    <row r="301" spans="1:26" x14ac:dyDescent="0.25">
      <c r="A301" s="256"/>
      <c r="B301" s="257"/>
      <c r="C301" s="297"/>
      <c r="D301" s="248"/>
      <c r="E301" s="310"/>
      <c r="F301" s="320">
        <f>'01-003'!$E303</f>
        <v>0</v>
      </c>
      <c r="G301" s="28">
        <f>'Signal 2'!$E303</f>
        <v>0</v>
      </c>
      <c r="H301" s="28">
        <f>'Signal 3'!$E303</f>
        <v>0</v>
      </c>
      <c r="I301" s="28">
        <f>'Signal 4'!$E303</f>
        <v>0</v>
      </c>
      <c r="J301" s="28">
        <f>'Signal 5'!$E303</f>
        <v>0</v>
      </c>
      <c r="K301" s="28">
        <f>'Signal 6'!$E303</f>
        <v>0</v>
      </c>
      <c r="L301" s="28">
        <f>'Signal 7'!$E303</f>
        <v>0</v>
      </c>
      <c r="M301" s="28">
        <f>'Signal 8'!$E303</f>
        <v>0</v>
      </c>
      <c r="N301" s="28">
        <f>'Signal 9'!$E303</f>
        <v>0</v>
      </c>
      <c r="O301" s="28">
        <f>'Signal 10'!$E303</f>
        <v>0</v>
      </c>
      <c r="P301" s="28">
        <f>'Signal 11'!$E303</f>
        <v>0</v>
      </c>
      <c r="Q301" s="28">
        <f>'Signal 12'!$E303</f>
        <v>0</v>
      </c>
      <c r="R301" s="28">
        <f>'Signal 13'!$E303</f>
        <v>0</v>
      </c>
      <c r="S301" s="28">
        <f>'Signal 14'!$E303</f>
        <v>0</v>
      </c>
      <c r="T301" s="379">
        <f>'Signal 15'!$E303</f>
        <v>0</v>
      </c>
      <c r="U301" s="219">
        <f t="shared" si="44"/>
        <v>0</v>
      </c>
      <c r="V301" s="340">
        <f t="shared" si="45"/>
        <v>0</v>
      </c>
      <c r="W301" s="243"/>
      <c r="Z301" s="122">
        <f>Master[[#This Row],[Total cost per item]]</f>
        <v>0</v>
      </c>
    </row>
    <row r="302" spans="1:26" x14ac:dyDescent="0.25">
      <c r="A302" s="256"/>
      <c r="B302" s="257"/>
      <c r="C302" s="297"/>
      <c r="D302" s="248"/>
      <c r="E302" s="310"/>
      <c r="F302" s="320">
        <f>'01-003'!$E304</f>
        <v>0</v>
      </c>
      <c r="G302" s="28">
        <f>'Signal 2'!$E304</f>
        <v>0</v>
      </c>
      <c r="H302" s="28">
        <f>'Signal 3'!$E304</f>
        <v>0</v>
      </c>
      <c r="I302" s="28">
        <f>'Signal 4'!$E304</f>
        <v>0</v>
      </c>
      <c r="J302" s="28">
        <f>'Signal 5'!$E304</f>
        <v>0</v>
      </c>
      <c r="K302" s="28">
        <f>'Signal 6'!$E304</f>
        <v>0</v>
      </c>
      <c r="L302" s="28">
        <f>'Signal 7'!$E304</f>
        <v>0</v>
      </c>
      <c r="M302" s="28">
        <f>'Signal 8'!$E304</f>
        <v>0</v>
      </c>
      <c r="N302" s="28">
        <f>'Signal 9'!$E304</f>
        <v>0</v>
      </c>
      <c r="O302" s="28">
        <f>'Signal 10'!$E304</f>
        <v>0</v>
      </c>
      <c r="P302" s="28">
        <f>'Signal 11'!$E304</f>
        <v>0</v>
      </c>
      <c r="Q302" s="28">
        <f>'Signal 12'!$E304</f>
        <v>0</v>
      </c>
      <c r="R302" s="28">
        <f>'Signal 13'!$E304</f>
        <v>0</v>
      </c>
      <c r="S302" s="28">
        <f>'Signal 14'!$E304</f>
        <v>0</v>
      </c>
      <c r="T302" s="379">
        <f>'Signal 15'!$E304</f>
        <v>0</v>
      </c>
      <c r="U302" s="219">
        <f>SUM(F302:T302)</f>
        <v>0</v>
      </c>
      <c r="V302" s="340">
        <f>U302*E302</f>
        <v>0</v>
      </c>
      <c r="W302" s="243"/>
      <c r="Z302" s="122">
        <f>Master[[#This Row],[Total cost per item]]</f>
        <v>0</v>
      </c>
    </row>
    <row r="303" spans="1:26" x14ac:dyDescent="0.25">
      <c r="A303" s="256"/>
      <c r="B303" s="257"/>
      <c r="C303" s="297"/>
      <c r="D303" s="248"/>
      <c r="E303" s="310"/>
      <c r="F303" s="320">
        <f>'01-003'!$E305</f>
        <v>0</v>
      </c>
      <c r="G303" s="28">
        <f>'Signal 2'!$E305</f>
        <v>0</v>
      </c>
      <c r="H303" s="28">
        <f>'Signal 3'!$E305</f>
        <v>0</v>
      </c>
      <c r="I303" s="28">
        <f>'Signal 4'!$E305</f>
        <v>0</v>
      </c>
      <c r="J303" s="28">
        <f>'Signal 5'!$E305</f>
        <v>0</v>
      </c>
      <c r="K303" s="28">
        <f>'Signal 6'!$E305</f>
        <v>0</v>
      </c>
      <c r="L303" s="28">
        <f>'Signal 7'!$E305</f>
        <v>0</v>
      </c>
      <c r="M303" s="28">
        <f>'Signal 8'!$E305</f>
        <v>0</v>
      </c>
      <c r="N303" s="28">
        <f>'Signal 9'!$E305</f>
        <v>0</v>
      </c>
      <c r="O303" s="28">
        <f>'Signal 10'!$E305</f>
        <v>0</v>
      </c>
      <c r="P303" s="28">
        <f>'Signal 11'!$E305</f>
        <v>0</v>
      </c>
      <c r="Q303" s="28">
        <f>'Signal 12'!$E305</f>
        <v>0</v>
      </c>
      <c r="R303" s="28">
        <f>'Signal 13'!$E305</f>
        <v>0</v>
      </c>
      <c r="S303" s="28">
        <f>'Signal 14'!$E305</f>
        <v>0</v>
      </c>
      <c r="T303" s="379">
        <f>'Signal 15'!$E305</f>
        <v>0</v>
      </c>
      <c r="U303" s="219">
        <f>SUM(F303:T303)</f>
        <v>0</v>
      </c>
      <c r="V303" s="340">
        <f>U303*E303</f>
        <v>0</v>
      </c>
      <c r="W303" s="243"/>
      <c r="Z303" s="122">
        <f>Master[[#This Row],[Total cost per item]]</f>
        <v>0</v>
      </c>
    </row>
    <row r="304" spans="1:26" x14ac:dyDescent="0.25">
      <c r="A304" s="16" t="s">
        <v>445</v>
      </c>
      <c r="B304" s="166">
        <v>0</v>
      </c>
      <c r="C304" s="179" t="s">
        <v>444</v>
      </c>
      <c r="D304" s="190" t="s">
        <v>31</v>
      </c>
      <c r="E304" s="309"/>
      <c r="F304" s="320">
        <f>'01-003'!$E306</f>
        <v>0</v>
      </c>
      <c r="G304" s="28">
        <f>'Signal 2'!$E306</f>
        <v>0</v>
      </c>
      <c r="H304" s="28">
        <f>'Signal 3'!$E306</f>
        <v>0</v>
      </c>
      <c r="I304" s="28">
        <f>'Signal 4'!$E306</f>
        <v>0</v>
      </c>
      <c r="J304" s="28">
        <f>'Signal 5'!$E306</f>
        <v>0</v>
      </c>
      <c r="K304" s="28">
        <f>'Signal 6'!$E306</f>
        <v>0</v>
      </c>
      <c r="L304" s="28">
        <f>'Signal 7'!$E306</f>
        <v>0</v>
      </c>
      <c r="M304" s="28">
        <f>'Signal 8'!$E306</f>
        <v>0</v>
      </c>
      <c r="N304" s="28">
        <f>'Signal 9'!$E306</f>
        <v>0</v>
      </c>
      <c r="O304" s="28">
        <f>'Signal 10'!$E306</f>
        <v>0</v>
      </c>
      <c r="P304" s="28">
        <f>'Signal 11'!$E306</f>
        <v>0</v>
      </c>
      <c r="Q304" s="28">
        <f>'Signal 12'!$E306</f>
        <v>0</v>
      </c>
      <c r="R304" s="28">
        <f>'Signal 13'!$E306</f>
        <v>0</v>
      </c>
      <c r="S304" s="28">
        <f>'Signal 14'!$E306</f>
        <v>0</v>
      </c>
      <c r="T304" s="379">
        <f>'Signal 15'!$E306</f>
        <v>0</v>
      </c>
      <c r="U304" s="219">
        <f t="shared" si="38"/>
        <v>0</v>
      </c>
      <c r="V304" s="339">
        <f t="shared" si="41"/>
        <v>0</v>
      </c>
      <c r="W304" s="243"/>
      <c r="Z304" s="122">
        <f>Master[[#This Row],[Total cost per item]]</f>
        <v>0</v>
      </c>
    </row>
    <row r="305" spans="1:26" x14ac:dyDescent="0.25">
      <c r="A305" s="16" t="s">
        <v>446</v>
      </c>
      <c r="B305" s="166">
        <v>0</v>
      </c>
      <c r="C305" s="179" t="s">
        <v>123</v>
      </c>
      <c r="D305" s="190" t="s">
        <v>31</v>
      </c>
      <c r="E305" s="309"/>
      <c r="F305" s="320">
        <f>'01-003'!$E307</f>
        <v>0</v>
      </c>
      <c r="G305" s="28">
        <f>'Signal 2'!$E307</f>
        <v>0</v>
      </c>
      <c r="H305" s="28">
        <f>'Signal 3'!$E307</f>
        <v>0</v>
      </c>
      <c r="I305" s="28">
        <f>'Signal 4'!$E307</f>
        <v>0</v>
      </c>
      <c r="J305" s="28">
        <f>'Signal 5'!$E307</f>
        <v>0</v>
      </c>
      <c r="K305" s="28">
        <f>'Signal 6'!$E307</f>
        <v>0</v>
      </c>
      <c r="L305" s="28">
        <f>'Signal 7'!$E307</f>
        <v>0</v>
      </c>
      <c r="M305" s="28">
        <f>'Signal 8'!$E307</f>
        <v>0</v>
      </c>
      <c r="N305" s="28">
        <f>'Signal 9'!$E307</f>
        <v>0</v>
      </c>
      <c r="O305" s="28">
        <f>'Signal 10'!$E307</f>
        <v>0</v>
      </c>
      <c r="P305" s="28">
        <f>'Signal 11'!$E307</f>
        <v>0</v>
      </c>
      <c r="Q305" s="28">
        <f>'Signal 12'!$E307</f>
        <v>0</v>
      </c>
      <c r="R305" s="28">
        <f>'Signal 13'!$E307</f>
        <v>0</v>
      </c>
      <c r="S305" s="28">
        <f>'Signal 14'!$E307</f>
        <v>0</v>
      </c>
      <c r="T305" s="379">
        <f>'Signal 15'!$E307</f>
        <v>0</v>
      </c>
      <c r="U305" s="219">
        <f t="shared" si="38"/>
        <v>0</v>
      </c>
      <c r="V305" s="339">
        <f t="shared" si="41"/>
        <v>0</v>
      </c>
      <c r="W305" s="243"/>
      <c r="Z305" s="122">
        <f>Master[[#This Row],[Total cost per item]]</f>
        <v>0</v>
      </c>
    </row>
    <row r="306" spans="1:26" x14ac:dyDescent="0.25">
      <c r="A306" s="16" t="s">
        <v>447</v>
      </c>
      <c r="B306" s="166">
        <v>0</v>
      </c>
      <c r="C306" s="179" t="s">
        <v>124</v>
      </c>
      <c r="D306" s="190" t="s">
        <v>31</v>
      </c>
      <c r="E306" s="309"/>
      <c r="F306" s="320">
        <f>'01-003'!$E308</f>
        <v>0</v>
      </c>
      <c r="G306" s="28">
        <f>'Signal 2'!$E308</f>
        <v>0</v>
      </c>
      <c r="H306" s="28">
        <f>'Signal 3'!$E308</f>
        <v>0</v>
      </c>
      <c r="I306" s="28">
        <f>'Signal 4'!$E308</f>
        <v>0</v>
      </c>
      <c r="J306" s="28">
        <f>'Signal 5'!$E308</f>
        <v>0</v>
      </c>
      <c r="K306" s="28">
        <f>'Signal 6'!$E308</f>
        <v>0</v>
      </c>
      <c r="L306" s="28">
        <f>'Signal 7'!$E308</f>
        <v>0</v>
      </c>
      <c r="M306" s="28">
        <f>'Signal 8'!$E308</f>
        <v>0</v>
      </c>
      <c r="N306" s="28">
        <f>'Signal 9'!$E308</f>
        <v>0</v>
      </c>
      <c r="O306" s="28">
        <f>'Signal 10'!$E308</f>
        <v>0</v>
      </c>
      <c r="P306" s="28">
        <f>'Signal 11'!$E308</f>
        <v>0</v>
      </c>
      <c r="Q306" s="28">
        <f>'Signal 12'!$E308</f>
        <v>0</v>
      </c>
      <c r="R306" s="28">
        <f>'Signal 13'!$E308</f>
        <v>0</v>
      </c>
      <c r="S306" s="28">
        <f>'Signal 14'!$E308</f>
        <v>0</v>
      </c>
      <c r="T306" s="379">
        <f>'Signal 15'!$E308</f>
        <v>0</v>
      </c>
      <c r="U306" s="219">
        <f t="shared" si="38"/>
        <v>0</v>
      </c>
      <c r="V306" s="339">
        <f t="shared" si="41"/>
        <v>0</v>
      </c>
      <c r="W306" s="243"/>
      <c r="Z306" s="122">
        <f>Master[[#This Row],[Total cost per item]]</f>
        <v>0</v>
      </c>
    </row>
    <row r="307" spans="1:26" x14ac:dyDescent="0.25">
      <c r="A307" s="23" t="s">
        <v>448</v>
      </c>
      <c r="B307" s="170">
        <v>0</v>
      </c>
      <c r="C307" s="182" t="s">
        <v>449</v>
      </c>
      <c r="D307" s="193" t="s">
        <v>187</v>
      </c>
      <c r="E307" s="309"/>
      <c r="F307" s="320">
        <f>'01-003'!$E309</f>
        <v>0</v>
      </c>
      <c r="G307" s="28">
        <f>'Signal 2'!$E309</f>
        <v>0</v>
      </c>
      <c r="H307" s="28">
        <f>'Signal 3'!$E309</f>
        <v>0</v>
      </c>
      <c r="I307" s="28">
        <f>'Signal 4'!$E309</f>
        <v>0</v>
      </c>
      <c r="J307" s="28">
        <f>'Signal 5'!$E309</f>
        <v>0</v>
      </c>
      <c r="K307" s="28">
        <f>'Signal 6'!$E309</f>
        <v>0</v>
      </c>
      <c r="L307" s="28">
        <f>'Signal 7'!$E309</f>
        <v>0</v>
      </c>
      <c r="M307" s="28">
        <f>'Signal 8'!$E309</f>
        <v>0</v>
      </c>
      <c r="N307" s="28">
        <f>'Signal 9'!$E309</f>
        <v>0</v>
      </c>
      <c r="O307" s="28">
        <f>'Signal 10'!$E309</f>
        <v>0</v>
      </c>
      <c r="P307" s="28">
        <f>'Signal 11'!$E309</f>
        <v>0</v>
      </c>
      <c r="Q307" s="28">
        <f>'Signal 12'!$E309</f>
        <v>0</v>
      </c>
      <c r="R307" s="28">
        <f>'Signal 13'!$E309</f>
        <v>0</v>
      </c>
      <c r="S307" s="28">
        <f>'Signal 14'!$E309</f>
        <v>0</v>
      </c>
      <c r="T307" s="379">
        <f>'Signal 15'!$E309</f>
        <v>0</v>
      </c>
      <c r="U307" s="219">
        <f t="shared" si="38"/>
        <v>0</v>
      </c>
      <c r="V307" s="339">
        <f t="shared" si="41"/>
        <v>0</v>
      </c>
      <c r="W307" s="243"/>
      <c r="Z307" s="122">
        <f>Master[[#This Row],[Total cost per item]]</f>
        <v>0</v>
      </c>
    </row>
    <row r="308" spans="1:26" x14ac:dyDescent="0.25">
      <c r="A308" s="23" t="s">
        <v>454</v>
      </c>
      <c r="B308" s="170">
        <v>0</v>
      </c>
      <c r="C308" s="182" t="s">
        <v>125</v>
      </c>
      <c r="D308" s="193" t="s">
        <v>2</v>
      </c>
      <c r="E308" s="309"/>
      <c r="F308" s="320">
        <f>'01-003'!$E310</f>
        <v>0</v>
      </c>
      <c r="G308" s="28">
        <f>'Signal 2'!$E310</f>
        <v>0</v>
      </c>
      <c r="H308" s="28">
        <f>'Signal 3'!$E310</f>
        <v>0</v>
      </c>
      <c r="I308" s="28">
        <f>'Signal 4'!$E310</f>
        <v>0</v>
      </c>
      <c r="J308" s="28">
        <f>'Signal 5'!$E310</f>
        <v>0</v>
      </c>
      <c r="K308" s="28">
        <f>'Signal 6'!$E310</f>
        <v>0</v>
      </c>
      <c r="L308" s="28">
        <f>'Signal 7'!$E310</f>
        <v>0</v>
      </c>
      <c r="M308" s="28">
        <f>'Signal 8'!$E310</f>
        <v>0</v>
      </c>
      <c r="N308" s="28">
        <f>'Signal 9'!$E310</f>
        <v>0</v>
      </c>
      <c r="O308" s="28">
        <f>'Signal 10'!$E310</f>
        <v>0</v>
      </c>
      <c r="P308" s="28">
        <f>'Signal 11'!$E310</f>
        <v>0</v>
      </c>
      <c r="Q308" s="28">
        <f>'Signal 12'!$E310</f>
        <v>0</v>
      </c>
      <c r="R308" s="28">
        <f>'Signal 13'!$E310</f>
        <v>0</v>
      </c>
      <c r="S308" s="28">
        <f>'Signal 14'!$E310</f>
        <v>0</v>
      </c>
      <c r="T308" s="379">
        <f>'Signal 15'!$E310</f>
        <v>0</v>
      </c>
      <c r="U308" s="219">
        <f t="shared" si="38"/>
        <v>0</v>
      </c>
      <c r="V308" s="339">
        <f t="shared" si="41"/>
        <v>0</v>
      </c>
      <c r="W308" s="243"/>
      <c r="Z308" s="122">
        <f>Master[[#This Row],[Total cost per item]]</f>
        <v>0</v>
      </c>
    </row>
    <row r="309" spans="1:26" x14ac:dyDescent="0.25">
      <c r="A309" s="23" t="s">
        <v>455</v>
      </c>
      <c r="B309" s="170">
        <v>0</v>
      </c>
      <c r="C309" s="182" t="s">
        <v>450</v>
      </c>
      <c r="D309" s="193" t="s">
        <v>31</v>
      </c>
      <c r="E309" s="309"/>
      <c r="F309" s="320">
        <f>'01-003'!$E311</f>
        <v>0</v>
      </c>
      <c r="G309" s="28">
        <f>'Signal 2'!$E311</f>
        <v>0</v>
      </c>
      <c r="H309" s="28">
        <f>'Signal 3'!$E311</f>
        <v>0</v>
      </c>
      <c r="I309" s="28">
        <f>'Signal 4'!$E311</f>
        <v>0</v>
      </c>
      <c r="J309" s="28">
        <f>'Signal 5'!$E311</f>
        <v>0</v>
      </c>
      <c r="K309" s="28">
        <f>'Signal 6'!$E311</f>
        <v>0</v>
      </c>
      <c r="L309" s="28">
        <f>'Signal 7'!$E311</f>
        <v>0</v>
      </c>
      <c r="M309" s="28">
        <f>'Signal 8'!$E311</f>
        <v>0</v>
      </c>
      <c r="N309" s="28">
        <f>'Signal 9'!$E311</f>
        <v>0</v>
      </c>
      <c r="O309" s="28">
        <f>'Signal 10'!$E311</f>
        <v>0</v>
      </c>
      <c r="P309" s="28">
        <f>'Signal 11'!$E311</f>
        <v>0</v>
      </c>
      <c r="Q309" s="28">
        <f>'Signal 12'!$E311</f>
        <v>0</v>
      </c>
      <c r="R309" s="28">
        <f>'Signal 13'!$E311</f>
        <v>0</v>
      </c>
      <c r="S309" s="28">
        <f>'Signal 14'!$E311</f>
        <v>0</v>
      </c>
      <c r="T309" s="379">
        <f>'Signal 15'!$E311</f>
        <v>0</v>
      </c>
      <c r="U309" s="219">
        <f t="shared" si="38"/>
        <v>0</v>
      </c>
      <c r="V309" s="339">
        <f t="shared" si="41"/>
        <v>0</v>
      </c>
      <c r="W309" s="243"/>
      <c r="Z309" s="122">
        <f>Master[[#This Row],[Total cost per item]]</f>
        <v>0</v>
      </c>
    </row>
    <row r="310" spans="1:26" x14ac:dyDescent="0.25">
      <c r="A310" s="23" t="s">
        <v>456</v>
      </c>
      <c r="B310" s="170">
        <v>0</v>
      </c>
      <c r="C310" s="182" t="s">
        <v>451</v>
      </c>
      <c r="D310" s="193" t="s">
        <v>31</v>
      </c>
      <c r="E310" s="314"/>
      <c r="F310" s="320">
        <f>'01-003'!$E312</f>
        <v>0</v>
      </c>
      <c r="G310" s="28">
        <f>'Signal 2'!$E312</f>
        <v>0</v>
      </c>
      <c r="H310" s="28">
        <f>'Signal 3'!$E312</f>
        <v>0</v>
      </c>
      <c r="I310" s="28">
        <f>'Signal 4'!$E312</f>
        <v>0</v>
      </c>
      <c r="J310" s="28">
        <f>'Signal 5'!$E312</f>
        <v>0</v>
      </c>
      <c r="K310" s="28">
        <f>'Signal 6'!$E312</f>
        <v>0</v>
      </c>
      <c r="L310" s="28">
        <f>'Signal 7'!$E312</f>
        <v>0</v>
      </c>
      <c r="M310" s="28">
        <f>'Signal 8'!$E312</f>
        <v>0</v>
      </c>
      <c r="N310" s="28">
        <f>'Signal 9'!$E312</f>
        <v>0</v>
      </c>
      <c r="O310" s="28">
        <f>'Signal 10'!$E312</f>
        <v>0</v>
      </c>
      <c r="P310" s="28">
        <f>'Signal 11'!$E312</f>
        <v>0</v>
      </c>
      <c r="Q310" s="28">
        <f>'Signal 12'!$E312</f>
        <v>0</v>
      </c>
      <c r="R310" s="28">
        <f>'Signal 13'!$E312</f>
        <v>0</v>
      </c>
      <c r="S310" s="28">
        <f>'Signal 14'!$E312</f>
        <v>0</v>
      </c>
      <c r="T310" s="379">
        <f>'Signal 15'!$E312</f>
        <v>0</v>
      </c>
      <c r="U310" s="219">
        <f t="shared" si="38"/>
        <v>0</v>
      </c>
      <c r="V310" s="339">
        <f t="shared" si="41"/>
        <v>0</v>
      </c>
      <c r="W310" s="243"/>
      <c r="Z310" s="122">
        <f>Master[[#This Row],[Total cost per item]]</f>
        <v>0</v>
      </c>
    </row>
    <row r="311" spans="1:26" x14ac:dyDescent="0.25">
      <c r="A311" s="23" t="s">
        <v>457</v>
      </c>
      <c r="B311" s="170">
        <v>0</v>
      </c>
      <c r="C311" s="182" t="s">
        <v>452</v>
      </c>
      <c r="D311" s="193" t="s">
        <v>31</v>
      </c>
      <c r="E311" s="314"/>
      <c r="F311" s="320">
        <f>'01-003'!$E313</f>
        <v>0</v>
      </c>
      <c r="G311" s="28">
        <f>'Signal 2'!$E313</f>
        <v>0</v>
      </c>
      <c r="H311" s="28">
        <f>'Signal 3'!$E313</f>
        <v>0</v>
      </c>
      <c r="I311" s="28">
        <f>'Signal 4'!$E313</f>
        <v>0</v>
      </c>
      <c r="J311" s="28">
        <f>'Signal 5'!$E313</f>
        <v>0</v>
      </c>
      <c r="K311" s="28">
        <f>'Signal 6'!$E313</f>
        <v>0</v>
      </c>
      <c r="L311" s="28">
        <f>'Signal 7'!$E313</f>
        <v>0</v>
      </c>
      <c r="M311" s="28">
        <f>'Signal 8'!$E313</f>
        <v>0</v>
      </c>
      <c r="N311" s="28">
        <f>'Signal 9'!$E313</f>
        <v>0</v>
      </c>
      <c r="O311" s="28">
        <f>'Signal 10'!$E313</f>
        <v>0</v>
      </c>
      <c r="P311" s="28">
        <f>'Signal 11'!$E313</f>
        <v>0</v>
      </c>
      <c r="Q311" s="28">
        <f>'Signal 12'!$E313</f>
        <v>0</v>
      </c>
      <c r="R311" s="28">
        <f>'Signal 13'!$E313</f>
        <v>0</v>
      </c>
      <c r="S311" s="28">
        <f>'Signal 14'!$E313</f>
        <v>0</v>
      </c>
      <c r="T311" s="379">
        <f>'Signal 15'!$E313</f>
        <v>0</v>
      </c>
      <c r="U311" s="219">
        <f t="shared" si="38"/>
        <v>0</v>
      </c>
      <c r="V311" s="339">
        <f t="shared" si="41"/>
        <v>0</v>
      </c>
      <c r="W311" s="243"/>
      <c r="Z311" s="122">
        <f>Master[[#This Row],[Total cost per item]]</f>
        <v>0</v>
      </c>
    </row>
    <row r="312" spans="1:26" x14ac:dyDescent="0.25">
      <c r="A312" s="23" t="s">
        <v>458</v>
      </c>
      <c r="B312" s="170">
        <v>0</v>
      </c>
      <c r="C312" s="182" t="s">
        <v>453</v>
      </c>
      <c r="D312" s="193" t="s">
        <v>31</v>
      </c>
      <c r="E312" s="314"/>
      <c r="F312" s="320">
        <f>'01-003'!$E314</f>
        <v>0</v>
      </c>
      <c r="G312" s="28">
        <f>'Signal 2'!$E314</f>
        <v>0</v>
      </c>
      <c r="H312" s="28">
        <f>'Signal 3'!$E314</f>
        <v>0</v>
      </c>
      <c r="I312" s="28">
        <f>'Signal 4'!$E314</f>
        <v>0</v>
      </c>
      <c r="J312" s="28">
        <f>'Signal 5'!$E314</f>
        <v>0</v>
      </c>
      <c r="K312" s="28">
        <f>'Signal 6'!$E314</f>
        <v>0</v>
      </c>
      <c r="L312" s="28">
        <f>'Signal 7'!$E314</f>
        <v>0</v>
      </c>
      <c r="M312" s="28">
        <f>'Signal 8'!$E314</f>
        <v>0</v>
      </c>
      <c r="N312" s="28">
        <f>'Signal 9'!$E314</f>
        <v>0</v>
      </c>
      <c r="O312" s="28">
        <f>'Signal 10'!$E314</f>
        <v>0</v>
      </c>
      <c r="P312" s="28">
        <f>'Signal 11'!$E314</f>
        <v>0</v>
      </c>
      <c r="Q312" s="28">
        <f>'Signal 12'!$E314</f>
        <v>0</v>
      </c>
      <c r="R312" s="28">
        <f>'Signal 13'!$E314</f>
        <v>0</v>
      </c>
      <c r="S312" s="28">
        <f>'Signal 14'!$E314</f>
        <v>0</v>
      </c>
      <c r="T312" s="379">
        <f>'Signal 15'!$E314</f>
        <v>0</v>
      </c>
      <c r="U312" s="219">
        <f t="shared" si="38"/>
        <v>0</v>
      </c>
      <c r="V312" s="339">
        <f t="shared" si="41"/>
        <v>0</v>
      </c>
      <c r="W312" s="243"/>
      <c r="Z312" s="122">
        <f>Master[[#This Row],[Total cost per item]]</f>
        <v>0</v>
      </c>
    </row>
    <row r="313" spans="1:26" x14ac:dyDescent="0.25">
      <c r="A313" s="256" t="s">
        <v>477</v>
      </c>
      <c r="B313" s="257">
        <v>1</v>
      </c>
      <c r="C313" s="255" t="s">
        <v>479</v>
      </c>
      <c r="D313" s="248" t="s">
        <v>187</v>
      </c>
      <c r="E313" s="314"/>
      <c r="F313" s="320">
        <f>'01-003'!$E315</f>
        <v>0</v>
      </c>
      <c r="G313" s="28">
        <f>'Signal 2'!$E315</f>
        <v>0</v>
      </c>
      <c r="H313" s="28">
        <f>'Signal 3'!$E315</f>
        <v>0</v>
      </c>
      <c r="I313" s="28">
        <f>'Signal 4'!$E315</f>
        <v>0</v>
      </c>
      <c r="J313" s="28">
        <f>'Signal 5'!$E315</f>
        <v>0</v>
      </c>
      <c r="K313" s="28">
        <f>'Signal 6'!$E315</f>
        <v>0</v>
      </c>
      <c r="L313" s="28">
        <f>'Signal 7'!$E315</f>
        <v>0</v>
      </c>
      <c r="M313" s="28">
        <f>'Signal 8'!$E315</f>
        <v>0</v>
      </c>
      <c r="N313" s="28">
        <f>'Signal 9'!$E315</f>
        <v>0</v>
      </c>
      <c r="O313" s="28">
        <f>'Signal 10'!$E315</f>
        <v>0</v>
      </c>
      <c r="P313" s="28">
        <f>'Signal 11'!$E315</f>
        <v>0</v>
      </c>
      <c r="Q313" s="28">
        <f>'Signal 12'!$E315</f>
        <v>0</v>
      </c>
      <c r="R313" s="28">
        <f>'Signal 13'!$E315</f>
        <v>0</v>
      </c>
      <c r="S313" s="28">
        <f>'Signal 14'!$E315</f>
        <v>0</v>
      </c>
      <c r="T313" s="379">
        <f>'Signal 15'!$E315</f>
        <v>0</v>
      </c>
      <c r="U313" s="219">
        <f t="shared" si="38"/>
        <v>0</v>
      </c>
      <c r="V313" s="340">
        <f t="shared" ref="V313:V314" si="46">U313*E313</f>
        <v>0</v>
      </c>
      <c r="W313" s="243"/>
      <c r="Z313" s="122">
        <f>Master[[#This Row],[Total cost per item]]</f>
        <v>0</v>
      </c>
    </row>
    <row r="314" spans="1:26" x14ac:dyDescent="0.25">
      <c r="A314" s="256" t="s">
        <v>477</v>
      </c>
      <c r="B314" s="257">
        <v>2</v>
      </c>
      <c r="C314" s="255" t="s">
        <v>480</v>
      </c>
      <c r="D314" s="248" t="s">
        <v>187</v>
      </c>
      <c r="E314" s="314"/>
      <c r="F314" s="320">
        <f>'01-003'!$E316</f>
        <v>0</v>
      </c>
      <c r="G314" s="28">
        <f>'Signal 2'!$E316</f>
        <v>0</v>
      </c>
      <c r="H314" s="28">
        <f>'Signal 3'!$E316</f>
        <v>0</v>
      </c>
      <c r="I314" s="28">
        <f>'Signal 4'!$E316</f>
        <v>0</v>
      </c>
      <c r="J314" s="28">
        <f>'Signal 5'!$E316</f>
        <v>0</v>
      </c>
      <c r="K314" s="28">
        <f>'Signal 6'!$E316</f>
        <v>0</v>
      </c>
      <c r="L314" s="28">
        <f>'Signal 7'!$E316</f>
        <v>0</v>
      </c>
      <c r="M314" s="28">
        <f>'Signal 8'!$E316</f>
        <v>0</v>
      </c>
      <c r="N314" s="28">
        <f>'Signal 9'!$E316</f>
        <v>0</v>
      </c>
      <c r="O314" s="28">
        <f>'Signal 10'!$E316</f>
        <v>0</v>
      </c>
      <c r="P314" s="28">
        <f>'Signal 11'!$E316</f>
        <v>0</v>
      </c>
      <c r="Q314" s="28">
        <f>'Signal 12'!$E316</f>
        <v>0</v>
      </c>
      <c r="R314" s="28">
        <f>'Signal 13'!$E316</f>
        <v>0</v>
      </c>
      <c r="S314" s="28">
        <f>'Signal 14'!$E316</f>
        <v>0</v>
      </c>
      <c r="T314" s="379">
        <f>'Signal 15'!$E316</f>
        <v>0</v>
      </c>
      <c r="U314" s="219">
        <f t="shared" si="38"/>
        <v>0</v>
      </c>
      <c r="V314" s="340">
        <f t="shared" si="46"/>
        <v>0</v>
      </c>
      <c r="W314" s="243"/>
      <c r="Z314" s="122">
        <f>Master[[#This Row],[Total cost per item]]</f>
        <v>0</v>
      </c>
    </row>
    <row r="315" spans="1:26" x14ac:dyDescent="0.25">
      <c r="A315" s="256" t="s">
        <v>478</v>
      </c>
      <c r="B315" s="257">
        <v>1</v>
      </c>
      <c r="C315" s="255" t="s">
        <v>481</v>
      </c>
      <c r="D315" s="248" t="s">
        <v>187</v>
      </c>
      <c r="E315" s="314"/>
      <c r="F315" s="320">
        <f>'01-003'!$E317</f>
        <v>0</v>
      </c>
      <c r="G315" s="28">
        <f>'Signal 2'!$E317</f>
        <v>0</v>
      </c>
      <c r="H315" s="28">
        <f>'Signal 3'!$E317</f>
        <v>0</v>
      </c>
      <c r="I315" s="28">
        <f>'Signal 4'!$E317</f>
        <v>0</v>
      </c>
      <c r="J315" s="28">
        <f>'Signal 5'!$E317</f>
        <v>0</v>
      </c>
      <c r="K315" s="28">
        <f>'Signal 6'!$E317</f>
        <v>0</v>
      </c>
      <c r="L315" s="28">
        <f>'Signal 7'!$E317</f>
        <v>0</v>
      </c>
      <c r="M315" s="28">
        <f>'Signal 8'!$E317</f>
        <v>0</v>
      </c>
      <c r="N315" s="28">
        <f>'Signal 9'!$E317</f>
        <v>0</v>
      </c>
      <c r="O315" s="28">
        <f>'Signal 10'!$E317</f>
        <v>0</v>
      </c>
      <c r="P315" s="28">
        <f>'Signal 11'!$E317</f>
        <v>0</v>
      </c>
      <c r="Q315" s="28">
        <f>'Signal 12'!$E317</f>
        <v>0</v>
      </c>
      <c r="R315" s="28">
        <f>'Signal 13'!$E317</f>
        <v>0</v>
      </c>
      <c r="S315" s="28">
        <f>'Signal 14'!$E317</f>
        <v>0</v>
      </c>
      <c r="T315" s="379">
        <f>'Signal 15'!$E317</f>
        <v>0</v>
      </c>
      <c r="U315" s="219">
        <f t="shared" si="38"/>
        <v>0</v>
      </c>
      <c r="V315" s="340">
        <f>U315*E315</f>
        <v>0</v>
      </c>
      <c r="W315" s="243"/>
      <c r="Z315" s="122">
        <f>Master[[#This Row],[Total cost per item]]</f>
        <v>0</v>
      </c>
    </row>
    <row r="316" spans="1:26" x14ac:dyDescent="0.25">
      <c r="A316" s="273" t="s">
        <v>478</v>
      </c>
      <c r="B316" s="274">
        <v>2</v>
      </c>
      <c r="C316" s="275" t="s">
        <v>482</v>
      </c>
      <c r="D316" s="276" t="s">
        <v>187</v>
      </c>
      <c r="E316" s="316"/>
      <c r="F316" s="320">
        <f>'01-003'!$E318</f>
        <v>0</v>
      </c>
      <c r="G316" s="28">
        <f>'Signal 2'!$E318</f>
        <v>0</v>
      </c>
      <c r="H316" s="28">
        <f>'Signal 3'!$E318</f>
        <v>0</v>
      </c>
      <c r="I316" s="28">
        <f>'Signal 4'!$E318</f>
        <v>0</v>
      </c>
      <c r="J316" s="28">
        <f>'Signal 5'!$E318</f>
        <v>0</v>
      </c>
      <c r="K316" s="28">
        <f>'Signal 6'!$E318</f>
        <v>0</v>
      </c>
      <c r="L316" s="28">
        <f>'Signal 7'!$E318</f>
        <v>0</v>
      </c>
      <c r="M316" s="28">
        <f>'Signal 8'!$E318</f>
        <v>0</v>
      </c>
      <c r="N316" s="28">
        <f>'Signal 9'!$E318</f>
        <v>0</v>
      </c>
      <c r="O316" s="28">
        <f>'Signal 10'!$E318</f>
        <v>0</v>
      </c>
      <c r="P316" s="28">
        <f>'Signal 11'!$E318</f>
        <v>0</v>
      </c>
      <c r="Q316" s="28">
        <f>'Signal 12'!$E318</f>
        <v>0</v>
      </c>
      <c r="R316" s="28">
        <f>'Signal 13'!$E318</f>
        <v>0</v>
      </c>
      <c r="S316" s="28">
        <f>'Signal 14'!$E318</f>
        <v>0</v>
      </c>
      <c r="T316" s="379">
        <f>'Signal 15'!$E318</f>
        <v>0</v>
      </c>
      <c r="U316" s="219">
        <f t="shared" si="38"/>
        <v>0</v>
      </c>
      <c r="V316" s="340">
        <f>U316*E316</f>
        <v>0</v>
      </c>
      <c r="W316" s="243"/>
      <c r="Z316" s="122">
        <f>Master[[#This Row],[Total cost per item]]</f>
        <v>0</v>
      </c>
    </row>
    <row r="317" spans="1:26" x14ac:dyDescent="0.25">
      <c r="A317" s="256"/>
      <c r="B317" s="257"/>
      <c r="C317" s="286"/>
      <c r="D317" s="248"/>
      <c r="E317" s="315"/>
      <c r="F317" s="320">
        <f>'01-003'!$E319</f>
        <v>0</v>
      </c>
      <c r="G317" s="28">
        <f>'Signal 2'!$E319</f>
        <v>0</v>
      </c>
      <c r="H317" s="28">
        <f>'Signal 3'!$E319</f>
        <v>0</v>
      </c>
      <c r="I317" s="28">
        <f>'Signal 4'!$E319</f>
        <v>0</v>
      </c>
      <c r="J317" s="28">
        <f>'Signal 5'!$E319</f>
        <v>0</v>
      </c>
      <c r="K317" s="28">
        <f>'Signal 6'!$E319</f>
        <v>0</v>
      </c>
      <c r="L317" s="28">
        <f>'Signal 7'!$E319</f>
        <v>0</v>
      </c>
      <c r="M317" s="28">
        <f>'Signal 8'!$E319</f>
        <v>0</v>
      </c>
      <c r="N317" s="28">
        <f>'Signal 9'!$E319</f>
        <v>0</v>
      </c>
      <c r="O317" s="28">
        <f>'Signal 10'!$E319</f>
        <v>0</v>
      </c>
      <c r="P317" s="28">
        <f>'Signal 11'!$E319</f>
        <v>0</v>
      </c>
      <c r="Q317" s="28">
        <f>'Signal 12'!$E319</f>
        <v>0</v>
      </c>
      <c r="R317" s="28">
        <f>'Signal 13'!$E319</f>
        <v>0</v>
      </c>
      <c r="S317" s="28">
        <f>'Signal 14'!$E319</f>
        <v>0</v>
      </c>
      <c r="T317" s="379">
        <f>'Signal 15'!$E319</f>
        <v>0</v>
      </c>
      <c r="U317" s="219">
        <f t="shared" ref="U317:U318" si="47">SUM(F317:T317)</f>
        <v>0</v>
      </c>
      <c r="V317" s="340">
        <f t="shared" ref="V317:V318" si="48">U317*E317</f>
        <v>0</v>
      </c>
      <c r="W317" s="243"/>
      <c r="Z317" s="122">
        <f>Master[[#This Row],[Total cost per item]]</f>
        <v>0</v>
      </c>
    </row>
    <row r="318" spans="1:26" ht="15.75" thickBot="1" x14ac:dyDescent="0.3">
      <c r="A318" s="273"/>
      <c r="B318" s="274"/>
      <c r="C318" s="383"/>
      <c r="D318" s="276"/>
      <c r="E318" s="384"/>
      <c r="F318" s="321">
        <f>'01-003'!$E320</f>
        <v>0</v>
      </c>
      <c r="G318" s="241">
        <f>'Signal 2'!$E320</f>
        <v>0</v>
      </c>
      <c r="H318" s="241">
        <f>'Signal 3'!$E320</f>
        <v>0</v>
      </c>
      <c r="I318" s="241">
        <f>'Signal 4'!$E320</f>
        <v>0</v>
      </c>
      <c r="J318" s="241">
        <f>'Signal 5'!$E320</f>
        <v>0</v>
      </c>
      <c r="K318" s="241">
        <f>'Signal 6'!$E320</f>
        <v>0</v>
      </c>
      <c r="L318" s="241">
        <f>'Signal 7'!$E320</f>
        <v>0</v>
      </c>
      <c r="M318" s="241">
        <f>'Signal 8'!$E320</f>
        <v>0</v>
      </c>
      <c r="N318" s="241">
        <f>'Signal 9'!$E320</f>
        <v>0</v>
      </c>
      <c r="O318" s="241">
        <f>'Signal 10'!$E320</f>
        <v>0</v>
      </c>
      <c r="P318" s="241">
        <f>'Signal 11'!$E320</f>
        <v>0</v>
      </c>
      <c r="Q318" s="241">
        <f>'Signal 12'!$E320</f>
        <v>0</v>
      </c>
      <c r="R318" s="241">
        <f>'Signal 13'!$E320</f>
        <v>0</v>
      </c>
      <c r="S318" s="241">
        <f>'Signal 14'!$E320</f>
        <v>0</v>
      </c>
      <c r="T318" s="397">
        <f>'Signal 15'!$E320</f>
        <v>0</v>
      </c>
      <c r="U318" s="251">
        <f t="shared" si="47"/>
        <v>0</v>
      </c>
      <c r="V318" s="340">
        <f t="shared" si="48"/>
        <v>0</v>
      </c>
      <c r="W318" s="243"/>
      <c r="Z318" s="122">
        <f>Master[[#This Row],[Total cost per item]]</f>
        <v>0</v>
      </c>
    </row>
    <row r="319" spans="1:26" x14ac:dyDescent="0.25">
      <c r="A319" s="385" t="s">
        <v>513</v>
      </c>
      <c r="B319" s="386">
        <v>31</v>
      </c>
      <c r="C319" s="387" t="s">
        <v>514</v>
      </c>
      <c r="D319" s="388" t="s">
        <v>31</v>
      </c>
      <c r="E319" s="389"/>
      <c r="F319" s="319">
        <f>'01-003'!$E321</f>
        <v>0</v>
      </c>
      <c r="G319" s="64">
        <f>'Signal 2'!$E321</f>
        <v>0</v>
      </c>
      <c r="H319" s="64">
        <f>'Signal 3'!$E321</f>
        <v>0</v>
      </c>
      <c r="I319" s="64">
        <f>'Signal 4'!$E321</f>
        <v>0</v>
      </c>
      <c r="J319" s="64">
        <f>'Signal 5'!$E321</f>
        <v>0</v>
      </c>
      <c r="K319" s="64">
        <f>'Signal 6'!$E321</f>
        <v>0</v>
      </c>
      <c r="L319" s="64">
        <f>'Signal 7'!$E321</f>
        <v>0</v>
      </c>
      <c r="M319" s="64">
        <f>'Signal 8'!$E321</f>
        <v>0</v>
      </c>
      <c r="N319" s="64">
        <f>'Signal 9'!$E321</f>
        <v>0</v>
      </c>
      <c r="O319" s="64">
        <f>'Signal 10'!$E321</f>
        <v>0</v>
      </c>
      <c r="P319" s="64">
        <f>'Signal 11'!$E321</f>
        <v>0</v>
      </c>
      <c r="Q319" s="64">
        <f>'Signal 12'!$E321</f>
        <v>0</v>
      </c>
      <c r="R319" s="64">
        <f>'Signal 13'!$E321</f>
        <v>0</v>
      </c>
      <c r="S319" s="64">
        <f>'Signal 14'!$E321</f>
        <v>0</v>
      </c>
      <c r="T319" s="396">
        <f>'Signal 15'!$E321</f>
        <v>0</v>
      </c>
      <c r="U319" s="220">
        <f>SUM(F319:T319)</f>
        <v>0</v>
      </c>
      <c r="V319" s="390">
        <f>U319*E319</f>
        <v>0</v>
      </c>
      <c r="W319" s="243"/>
      <c r="Z319" s="122">
        <f>Master[[#This Row],[Total cost per item]]</f>
        <v>0</v>
      </c>
    </row>
    <row r="320" spans="1:26" ht="15.75" thickBot="1" x14ac:dyDescent="0.3">
      <c r="A320" s="330"/>
      <c r="B320" s="331"/>
      <c r="C320" s="332"/>
      <c r="D320" s="333"/>
      <c r="E320" s="334"/>
      <c r="F320" s="321">
        <f>'01-003'!$E322</f>
        <v>0</v>
      </c>
      <c r="G320" s="241">
        <f>'Signal 2'!$E322</f>
        <v>0</v>
      </c>
      <c r="H320" s="241">
        <f>'Signal 3'!$E322</f>
        <v>0</v>
      </c>
      <c r="I320" s="241">
        <f>'Signal 4'!$E322</f>
        <v>0</v>
      </c>
      <c r="J320" s="241">
        <f>'Signal 5'!$E322</f>
        <v>0</v>
      </c>
      <c r="K320" s="241">
        <f>'Signal 6'!$E322</f>
        <v>0</v>
      </c>
      <c r="L320" s="241">
        <f>'Signal 7'!$E322</f>
        <v>0</v>
      </c>
      <c r="M320" s="241">
        <f>'Signal 8'!$E322</f>
        <v>0</v>
      </c>
      <c r="N320" s="241">
        <f>'Signal 9'!$E322</f>
        <v>0</v>
      </c>
      <c r="O320" s="241">
        <f>'Signal 10'!$E322</f>
        <v>0</v>
      </c>
      <c r="P320" s="241">
        <f>'Signal 11'!$E322</f>
        <v>0</v>
      </c>
      <c r="Q320" s="241">
        <f>'Signal 12'!$E322</f>
        <v>0</v>
      </c>
      <c r="R320" s="241">
        <f>'Signal 13'!$E322</f>
        <v>0</v>
      </c>
      <c r="S320" s="241">
        <f>'Signal 14'!$E322</f>
        <v>0</v>
      </c>
      <c r="T320" s="397">
        <f>'Signal 15'!$E322</f>
        <v>0</v>
      </c>
      <c r="U320" s="221">
        <f>SUM(F320:T320)</f>
        <v>0</v>
      </c>
      <c r="V320" s="342">
        <f>U320*E320</f>
        <v>0</v>
      </c>
      <c r="W320" s="243"/>
      <c r="Z320" s="122">
        <f>Master[[#This Row],[Total cost per item]]</f>
        <v>0</v>
      </c>
    </row>
    <row r="321" spans="1:26" x14ac:dyDescent="0.25">
      <c r="A321" s="86" t="s">
        <v>118</v>
      </c>
      <c r="B321" s="327">
        <v>1</v>
      </c>
      <c r="C321" s="328" t="s">
        <v>119</v>
      </c>
      <c r="D321" s="329" t="s">
        <v>31</v>
      </c>
      <c r="E321" s="318"/>
      <c r="F321" s="319">
        <f>'01-003'!$E323</f>
        <v>0</v>
      </c>
      <c r="G321" s="64">
        <f>'Signal 2'!$E323</f>
        <v>0</v>
      </c>
      <c r="H321" s="64">
        <f>'Signal 3'!$E323</f>
        <v>0</v>
      </c>
      <c r="I321" s="64">
        <f>'Signal 4'!$E323</f>
        <v>0</v>
      </c>
      <c r="J321" s="64">
        <f>'Signal 5'!$E323</f>
        <v>0</v>
      </c>
      <c r="K321" s="64">
        <f>'Signal 6'!$E323</f>
        <v>0</v>
      </c>
      <c r="L321" s="64">
        <f>'Signal 7'!$E323</f>
        <v>0</v>
      </c>
      <c r="M321" s="64">
        <f>'Signal 8'!$E323</f>
        <v>0</v>
      </c>
      <c r="N321" s="64">
        <f>'Signal 9'!$E323</f>
        <v>0</v>
      </c>
      <c r="O321" s="64">
        <f>'Signal 10'!$E323</f>
        <v>0</v>
      </c>
      <c r="P321" s="64">
        <f>'Signal 11'!$E323</f>
        <v>0</v>
      </c>
      <c r="Q321" s="64">
        <f>'Signal 12'!$E323</f>
        <v>0</v>
      </c>
      <c r="R321" s="64">
        <f>'Signal 13'!$E323</f>
        <v>0</v>
      </c>
      <c r="S321" s="64">
        <f>'Signal 14'!$E323</f>
        <v>0</v>
      </c>
      <c r="T321" s="396">
        <f>'Signal 15'!$E323</f>
        <v>0</v>
      </c>
      <c r="U321" s="220">
        <f t="shared" si="38"/>
        <v>0</v>
      </c>
      <c r="V321" s="338">
        <f t="shared" si="41"/>
        <v>0</v>
      </c>
      <c r="W321" s="243"/>
      <c r="Z321" s="122">
        <f>Master[[#This Row],[Total cost per item]]</f>
        <v>0</v>
      </c>
    </row>
    <row r="322" spans="1:26" x14ac:dyDescent="0.25">
      <c r="A322" s="23" t="s">
        <v>118</v>
      </c>
      <c r="B322" s="171">
        <v>2</v>
      </c>
      <c r="C322" s="183" t="s">
        <v>120</v>
      </c>
      <c r="D322" s="191" t="s">
        <v>31</v>
      </c>
      <c r="E322" s="314"/>
      <c r="F322" s="320">
        <f>'01-003'!$E324</f>
        <v>0</v>
      </c>
      <c r="G322" s="28">
        <f>'Signal 2'!$E324</f>
        <v>0</v>
      </c>
      <c r="H322" s="28">
        <f>'Signal 3'!$E324</f>
        <v>0</v>
      </c>
      <c r="I322" s="28">
        <f>'Signal 4'!$E324</f>
        <v>0</v>
      </c>
      <c r="J322" s="28">
        <f>'Signal 5'!$E324</f>
        <v>0</v>
      </c>
      <c r="K322" s="28">
        <f>'Signal 6'!$E324</f>
        <v>0</v>
      </c>
      <c r="L322" s="28">
        <f>'Signal 7'!$E324</f>
        <v>0</v>
      </c>
      <c r="M322" s="28">
        <f>'Signal 8'!$E324</f>
        <v>0</v>
      </c>
      <c r="N322" s="28">
        <f>'Signal 9'!$E324</f>
        <v>0</v>
      </c>
      <c r="O322" s="28">
        <f>'Signal 10'!$E324</f>
        <v>0</v>
      </c>
      <c r="P322" s="28">
        <f>'Signal 11'!$E324</f>
        <v>0</v>
      </c>
      <c r="Q322" s="28">
        <f>'Signal 12'!$E324</f>
        <v>0</v>
      </c>
      <c r="R322" s="28">
        <f>'Signal 13'!$E324</f>
        <v>0</v>
      </c>
      <c r="S322" s="28">
        <f>'Signal 14'!$E324</f>
        <v>0</v>
      </c>
      <c r="T322" s="379">
        <f>'Signal 15'!$E324</f>
        <v>0</v>
      </c>
      <c r="U322" s="219">
        <f t="shared" si="38"/>
        <v>0</v>
      </c>
      <c r="V322" s="339">
        <f t="shared" si="41"/>
        <v>0</v>
      </c>
      <c r="W322" s="243"/>
      <c r="Z322" s="122">
        <f>Master[[#This Row],[Total cost per item]]</f>
        <v>0</v>
      </c>
    </row>
    <row r="323" spans="1:26" x14ac:dyDescent="0.25">
      <c r="A323" s="23" t="s">
        <v>118</v>
      </c>
      <c r="B323" s="171">
        <v>3</v>
      </c>
      <c r="C323" s="183" t="s">
        <v>121</v>
      </c>
      <c r="D323" s="191" t="s">
        <v>31</v>
      </c>
      <c r="E323" s="314"/>
      <c r="F323" s="320">
        <f>'01-003'!$E325</f>
        <v>0</v>
      </c>
      <c r="G323" s="28">
        <f>'Signal 2'!$E325</f>
        <v>0</v>
      </c>
      <c r="H323" s="28">
        <f>'Signal 3'!$E325</f>
        <v>0</v>
      </c>
      <c r="I323" s="28">
        <f>'Signal 4'!$E325</f>
        <v>0</v>
      </c>
      <c r="J323" s="28">
        <f>'Signal 5'!$E325</f>
        <v>0</v>
      </c>
      <c r="K323" s="28">
        <f>'Signal 6'!$E325</f>
        <v>0</v>
      </c>
      <c r="L323" s="28">
        <f>'Signal 7'!$E325</f>
        <v>0</v>
      </c>
      <c r="M323" s="28">
        <f>'Signal 8'!$E325</f>
        <v>0</v>
      </c>
      <c r="N323" s="28">
        <f>'Signal 9'!$E325</f>
        <v>0</v>
      </c>
      <c r="O323" s="28">
        <f>'Signal 10'!$E325</f>
        <v>0</v>
      </c>
      <c r="P323" s="28">
        <f>'Signal 11'!$E325</f>
        <v>0</v>
      </c>
      <c r="Q323" s="28">
        <f>'Signal 12'!$E325</f>
        <v>0</v>
      </c>
      <c r="R323" s="28">
        <f>'Signal 13'!$E325</f>
        <v>0</v>
      </c>
      <c r="S323" s="28">
        <f>'Signal 14'!$E325</f>
        <v>0</v>
      </c>
      <c r="T323" s="379">
        <f>'Signal 15'!$E325</f>
        <v>0</v>
      </c>
      <c r="U323" s="219">
        <f t="shared" si="38"/>
        <v>0</v>
      </c>
      <c r="V323" s="339">
        <f t="shared" si="41"/>
        <v>0</v>
      </c>
      <c r="W323" s="243"/>
      <c r="Z323" s="122">
        <f>Master[[#This Row],[Total cost per item]]</f>
        <v>0</v>
      </c>
    </row>
    <row r="324" spans="1:26" x14ac:dyDescent="0.25">
      <c r="A324" s="23" t="s">
        <v>118</v>
      </c>
      <c r="B324" s="171">
        <v>4</v>
      </c>
      <c r="C324" s="183" t="s">
        <v>122</v>
      </c>
      <c r="D324" s="191" t="s">
        <v>31</v>
      </c>
      <c r="E324" s="314"/>
      <c r="F324" s="320">
        <f>'01-003'!$E326</f>
        <v>0</v>
      </c>
      <c r="G324" s="28">
        <f>'Signal 2'!$E326</f>
        <v>0</v>
      </c>
      <c r="H324" s="28">
        <f>'Signal 3'!$E326</f>
        <v>0</v>
      </c>
      <c r="I324" s="28">
        <f>'Signal 4'!$E326</f>
        <v>0</v>
      </c>
      <c r="J324" s="28">
        <f>'Signal 5'!$E326</f>
        <v>0</v>
      </c>
      <c r="K324" s="28">
        <f>'Signal 6'!$E326</f>
        <v>0</v>
      </c>
      <c r="L324" s="28">
        <f>'Signal 7'!$E326</f>
        <v>0</v>
      </c>
      <c r="M324" s="28">
        <f>'Signal 8'!$E326</f>
        <v>0</v>
      </c>
      <c r="N324" s="28">
        <f>'Signal 9'!$E326</f>
        <v>0</v>
      </c>
      <c r="O324" s="28">
        <f>'Signal 10'!$E326</f>
        <v>0</v>
      </c>
      <c r="P324" s="28">
        <f>'Signal 11'!$E326</f>
        <v>0</v>
      </c>
      <c r="Q324" s="28">
        <f>'Signal 12'!$E326</f>
        <v>0</v>
      </c>
      <c r="R324" s="28">
        <f>'Signal 13'!$E326</f>
        <v>0</v>
      </c>
      <c r="S324" s="28">
        <f>'Signal 14'!$E326</f>
        <v>0</v>
      </c>
      <c r="T324" s="379">
        <f>'Signal 15'!$E326</f>
        <v>0</v>
      </c>
      <c r="U324" s="219">
        <f t="shared" si="38"/>
        <v>0</v>
      </c>
      <c r="V324" s="339">
        <f t="shared" si="41"/>
        <v>0</v>
      </c>
      <c r="W324" s="243"/>
      <c r="Z324" s="122">
        <f>Master[[#This Row],[Total cost per item]]</f>
        <v>0</v>
      </c>
    </row>
    <row r="325" spans="1:26" x14ac:dyDescent="0.25">
      <c r="A325" s="256"/>
      <c r="B325" s="257"/>
      <c r="C325" s="301"/>
      <c r="D325" s="248"/>
      <c r="E325" s="315"/>
      <c r="F325" s="320">
        <f>'01-003'!$E327</f>
        <v>0</v>
      </c>
      <c r="G325" s="28">
        <f>'Signal 2'!$E327</f>
        <v>0</v>
      </c>
      <c r="H325" s="28">
        <f>'Signal 3'!$E327</f>
        <v>0</v>
      </c>
      <c r="I325" s="28">
        <f>'Signal 4'!$E327</f>
        <v>0</v>
      </c>
      <c r="J325" s="28">
        <f>'Signal 5'!$E327</f>
        <v>0</v>
      </c>
      <c r="K325" s="28">
        <f>'Signal 6'!$E327</f>
        <v>0</v>
      </c>
      <c r="L325" s="28">
        <f>'Signal 7'!$E327</f>
        <v>0</v>
      </c>
      <c r="M325" s="28">
        <f>'Signal 8'!$E327</f>
        <v>0</v>
      </c>
      <c r="N325" s="28">
        <f>'Signal 9'!$E327</f>
        <v>0</v>
      </c>
      <c r="O325" s="28">
        <f>'Signal 10'!$E327</f>
        <v>0</v>
      </c>
      <c r="P325" s="28">
        <f>'Signal 11'!$E327</f>
        <v>0</v>
      </c>
      <c r="Q325" s="28">
        <f>'Signal 12'!$E327</f>
        <v>0</v>
      </c>
      <c r="R325" s="28">
        <f>'Signal 13'!$E327</f>
        <v>0</v>
      </c>
      <c r="S325" s="28">
        <f>'Signal 14'!$E327</f>
        <v>0</v>
      </c>
      <c r="T325" s="379">
        <f>'Signal 15'!$E327</f>
        <v>0</v>
      </c>
      <c r="U325" s="219">
        <f t="shared" ref="U325" si="49">SUM(F325:T325)</f>
        <v>0</v>
      </c>
      <c r="V325" s="340">
        <f t="shared" ref="V325" si="50">U325*E325</f>
        <v>0</v>
      </c>
      <c r="W325" s="243"/>
      <c r="Z325" s="122">
        <f>Master[[#This Row],[Total cost per item]]</f>
        <v>0</v>
      </c>
    </row>
    <row r="326" spans="1:26" x14ac:dyDescent="0.25">
      <c r="A326" s="256"/>
      <c r="B326" s="257"/>
      <c r="C326" s="301"/>
      <c r="D326" s="248"/>
      <c r="E326" s="315"/>
      <c r="F326" s="320">
        <f>'01-003'!$E328</f>
        <v>0</v>
      </c>
      <c r="G326" s="28">
        <f>'Signal 2'!$E328</f>
        <v>0</v>
      </c>
      <c r="H326" s="28">
        <f>'Signal 3'!$E328</f>
        <v>0</v>
      </c>
      <c r="I326" s="28">
        <f>'Signal 4'!$E328</f>
        <v>0</v>
      </c>
      <c r="J326" s="28">
        <f>'Signal 5'!$E328</f>
        <v>0</v>
      </c>
      <c r="K326" s="28">
        <f>'Signal 6'!$E328</f>
        <v>0</v>
      </c>
      <c r="L326" s="28">
        <f>'Signal 7'!$E328</f>
        <v>0</v>
      </c>
      <c r="M326" s="28">
        <f>'Signal 8'!$E328</f>
        <v>0</v>
      </c>
      <c r="N326" s="28">
        <f>'Signal 9'!$E328</f>
        <v>0</v>
      </c>
      <c r="O326" s="28">
        <f>'Signal 10'!$E328</f>
        <v>0</v>
      </c>
      <c r="P326" s="28">
        <f>'Signal 11'!$E328</f>
        <v>0</v>
      </c>
      <c r="Q326" s="28">
        <f>'Signal 12'!$E328</f>
        <v>0</v>
      </c>
      <c r="R326" s="28">
        <f>'Signal 13'!$E328</f>
        <v>0</v>
      </c>
      <c r="S326" s="28">
        <f>'Signal 14'!$E328</f>
        <v>0</v>
      </c>
      <c r="T326" s="379">
        <f>'Signal 15'!$E328</f>
        <v>0</v>
      </c>
      <c r="U326" s="219">
        <f>SUM(F326:T326)</f>
        <v>0</v>
      </c>
      <c r="V326" s="340">
        <f>U326*E326</f>
        <v>0</v>
      </c>
      <c r="W326" s="243"/>
      <c r="Z326" s="122">
        <f>Master[[#This Row],[Total cost per item]]</f>
        <v>0</v>
      </c>
    </row>
    <row r="327" spans="1:26" x14ac:dyDescent="0.25">
      <c r="A327" s="256"/>
      <c r="B327" s="257"/>
      <c r="C327" s="301"/>
      <c r="D327" s="248"/>
      <c r="E327" s="315"/>
      <c r="F327" s="320">
        <f>'01-003'!$E329</f>
        <v>0</v>
      </c>
      <c r="G327" s="28">
        <f>'Signal 2'!$E329</f>
        <v>0</v>
      </c>
      <c r="H327" s="28">
        <f>'Signal 3'!$E329</f>
        <v>0</v>
      </c>
      <c r="I327" s="28">
        <f>'Signal 4'!$E329</f>
        <v>0</v>
      </c>
      <c r="J327" s="28">
        <f>'Signal 5'!$E329</f>
        <v>0</v>
      </c>
      <c r="K327" s="28">
        <f>'Signal 6'!$E329</f>
        <v>0</v>
      </c>
      <c r="L327" s="28">
        <f>'Signal 7'!$E329</f>
        <v>0</v>
      </c>
      <c r="M327" s="28">
        <f>'Signal 8'!$E329</f>
        <v>0</v>
      </c>
      <c r="N327" s="28">
        <f>'Signal 9'!$E329</f>
        <v>0</v>
      </c>
      <c r="O327" s="28">
        <f>'Signal 10'!$E329</f>
        <v>0</v>
      </c>
      <c r="P327" s="28">
        <f>'Signal 11'!$E329</f>
        <v>0</v>
      </c>
      <c r="Q327" s="28">
        <f>'Signal 12'!$E329</f>
        <v>0</v>
      </c>
      <c r="R327" s="28">
        <f>'Signal 13'!$E329</f>
        <v>0</v>
      </c>
      <c r="S327" s="28">
        <f>'Signal 14'!$E329</f>
        <v>0</v>
      </c>
      <c r="T327" s="379">
        <f>'Signal 15'!$E329</f>
        <v>0</v>
      </c>
      <c r="U327" s="219">
        <f>SUM(F327:T327)</f>
        <v>0</v>
      </c>
      <c r="V327" s="340">
        <f>U327*E327</f>
        <v>0</v>
      </c>
      <c r="W327" s="243"/>
      <c r="Z327" s="122">
        <f>Master[[#This Row],[Total cost per item]]</f>
        <v>0</v>
      </c>
    </row>
    <row r="328" spans="1:26" x14ac:dyDescent="0.25">
      <c r="A328" s="23" t="s">
        <v>118</v>
      </c>
      <c r="B328" s="171">
        <v>8</v>
      </c>
      <c r="C328" s="183" t="s">
        <v>486</v>
      </c>
      <c r="D328" s="191" t="s">
        <v>31</v>
      </c>
      <c r="E328" s="314"/>
      <c r="F328" s="320">
        <f>'01-003'!$E330</f>
        <v>0</v>
      </c>
      <c r="G328" s="28">
        <f>'Signal 2'!$E330</f>
        <v>0</v>
      </c>
      <c r="H328" s="28">
        <f>'Signal 3'!$E330</f>
        <v>0</v>
      </c>
      <c r="I328" s="28">
        <f>'Signal 4'!$E330</f>
        <v>0</v>
      </c>
      <c r="J328" s="28">
        <f>'Signal 5'!$E330</f>
        <v>0</v>
      </c>
      <c r="K328" s="28">
        <f>'Signal 6'!$E330</f>
        <v>0</v>
      </c>
      <c r="L328" s="28">
        <f>'Signal 7'!$E330</f>
        <v>0</v>
      </c>
      <c r="M328" s="28">
        <f>'Signal 8'!$E330</f>
        <v>0</v>
      </c>
      <c r="N328" s="28">
        <f>'Signal 9'!$E330</f>
        <v>0</v>
      </c>
      <c r="O328" s="28">
        <f>'Signal 10'!$E330</f>
        <v>0</v>
      </c>
      <c r="P328" s="28">
        <f>'Signal 11'!$E330</f>
        <v>0</v>
      </c>
      <c r="Q328" s="28">
        <f>'Signal 12'!$E330</f>
        <v>0</v>
      </c>
      <c r="R328" s="28">
        <f>'Signal 13'!$E330</f>
        <v>0</v>
      </c>
      <c r="S328" s="28">
        <f>'Signal 14'!$E330</f>
        <v>0</v>
      </c>
      <c r="T328" s="379">
        <f>'Signal 15'!$E330</f>
        <v>0</v>
      </c>
      <c r="U328" s="219">
        <f t="shared" si="38"/>
        <v>0</v>
      </c>
      <c r="V328" s="340">
        <f>U328*E328</f>
        <v>0</v>
      </c>
      <c r="W328" s="243"/>
      <c r="Z328" s="122">
        <f>Master[[#This Row],[Total cost per item]]</f>
        <v>0</v>
      </c>
    </row>
    <row r="329" spans="1:26" x14ac:dyDescent="0.25">
      <c r="A329" s="256"/>
      <c r="B329" s="257"/>
      <c r="C329" s="301"/>
      <c r="D329" s="248"/>
      <c r="E329" s="315"/>
      <c r="F329" s="320">
        <f>'01-003'!$E331</f>
        <v>0</v>
      </c>
      <c r="G329" s="28">
        <f>'Signal 2'!$E331</f>
        <v>0</v>
      </c>
      <c r="H329" s="28">
        <f>'Signal 3'!$E331</f>
        <v>0</v>
      </c>
      <c r="I329" s="28">
        <f>'Signal 4'!$E331</f>
        <v>0</v>
      </c>
      <c r="J329" s="28">
        <f>'Signal 5'!$E331</f>
        <v>0</v>
      </c>
      <c r="K329" s="28">
        <f>'Signal 6'!$E331</f>
        <v>0</v>
      </c>
      <c r="L329" s="28">
        <f>'Signal 7'!$E331</f>
        <v>0</v>
      </c>
      <c r="M329" s="28">
        <f>'Signal 8'!$E331</f>
        <v>0</v>
      </c>
      <c r="N329" s="28">
        <f>'Signal 9'!$E331</f>
        <v>0</v>
      </c>
      <c r="O329" s="28">
        <f>'Signal 10'!$E331</f>
        <v>0</v>
      </c>
      <c r="P329" s="28">
        <f>'Signal 11'!$E331</f>
        <v>0</v>
      </c>
      <c r="Q329" s="28">
        <f>'Signal 12'!$E331</f>
        <v>0</v>
      </c>
      <c r="R329" s="28">
        <f>'Signal 13'!$E331</f>
        <v>0</v>
      </c>
      <c r="S329" s="28">
        <f>'Signal 14'!$E331</f>
        <v>0</v>
      </c>
      <c r="T329" s="379">
        <f>'Signal 15'!$E331</f>
        <v>0</v>
      </c>
      <c r="U329" s="219">
        <f t="shared" ref="U329:U330" si="51">SUM(F329:T329)</f>
        <v>0</v>
      </c>
      <c r="V329" s="340">
        <f t="shared" ref="V329:V330" si="52">U329*E329</f>
        <v>0</v>
      </c>
      <c r="W329" s="243"/>
      <c r="Z329" s="122">
        <f>Master[[#This Row],[Total cost per item]]</f>
        <v>0</v>
      </c>
    </row>
    <row r="330" spans="1:26" x14ac:dyDescent="0.25">
      <c r="A330" s="256"/>
      <c r="B330" s="257"/>
      <c r="C330" s="301"/>
      <c r="D330" s="248"/>
      <c r="E330" s="315"/>
      <c r="F330" s="320">
        <f>'01-003'!$E332</f>
        <v>0</v>
      </c>
      <c r="G330" s="28">
        <f>'Signal 2'!$E332</f>
        <v>0</v>
      </c>
      <c r="H330" s="28">
        <f>'Signal 3'!$E332</f>
        <v>0</v>
      </c>
      <c r="I330" s="28">
        <f>'Signal 4'!$E332</f>
        <v>0</v>
      </c>
      <c r="J330" s="28">
        <f>'Signal 5'!$E332</f>
        <v>0</v>
      </c>
      <c r="K330" s="28">
        <f>'Signal 6'!$E332</f>
        <v>0</v>
      </c>
      <c r="L330" s="28">
        <f>'Signal 7'!$E332</f>
        <v>0</v>
      </c>
      <c r="M330" s="28">
        <f>'Signal 8'!$E332</f>
        <v>0</v>
      </c>
      <c r="N330" s="28">
        <f>'Signal 9'!$E332</f>
        <v>0</v>
      </c>
      <c r="O330" s="28">
        <f>'Signal 10'!$E332</f>
        <v>0</v>
      </c>
      <c r="P330" s="28">
        <f>'Signal 11'!$E332</f>
        <v>0</v>
      </c>
      <c r="Q330" s="28">
        <f>'Signal 12'!$E332</f>
        <v>0</v>
      </c>
      <c r="R330" s="28">
        <f>'Signal 13'!$E332</f>
        <v>0</v>
      </c>
      <c r="S330" s="28">
        <f>'Signal 14'!$E332</f>
        <v>0</v>
      </c>
      <c r="T330" s="379">
        <f>'Signal 15'!$E332</f>
        <v>0</v>
      </c>
      <c r="U330" s="219">
        <f t="shared" si="51"/>
        <v>0</v>
      </c>
      <c r="V330" s="340">
        <f t="shared" si="52"/>
        <v>0</v>
      </c>
      <c r="W330" s="243"/>
      <c r="Z330" s="122">
        <f>Master[[#This Row],[Total cost per item]]</f>
        <v>0</v>
      </c>
    </row>
    <row r="331" spans="1:26" x14ac:dyDescent="0.25">
      <c r="A331" s="256"/>
      <c r="B331" s="257"/>
      <c r="C331" s="301"/>
      <c r="D331" s="248"/>
      <c r="E331" s="315"/>
      <c r="F331" s="320">
        <f>'01-003'!$E333</f>
        <v>0</v>
      </c>
      <c r="G331" s="28">
        <f>'Signal 2'!$E333</f>
        <v>0</v>
      </c>
      <c r="H331" s="28">
        <f>'Signal 3'!$E333</f>
        <v>0</v>
      </c>
      <c r="I331" s="28">
        <f>'Signal 4'!$E333</f>
        <v>0</v>
      </c>
      <c r="J331" s="28">
        <f>'Signal 5'!$E333</f>
        <v>0</v>
      </c>
      <c r="K331" s="28">
        <f>'Signal 6'!$E333</f>
        <v>0</v>
      </c>
      <c r="L331" s="28">
        <f>'Signal 7'!$E333</f>
        <v>0</v>
      </c>
      <c r="M331" s="28">
        <f>'Signal 8'!$E333</f>
        <v>0</v>
      </c>
      <c r="N331" s="28">
        <f>'Signal 9'!$E333</f>
        <v>0</v>
      </c>
      <c r="O331" s="28">
        <f>'Signal 10'!$E333</f>
        <v>0</v>
      </c>
      <c r="P331" s="28">
        <f>'Signal 11'!$E333</f>
        <v>0</v>
      </c>
      <c r="Q331" s="28">
        <f>'Signal 12'!$E333</f>
        <v>0</v>
      </c>
      <c r="R331" s="28">
        <f>'Signal 13'!$E333</f>
        <v>0</v>
      </c>
      <c r="S331" s="28">
        <f>'Signal 14'!$E333</f>
        <v>0</v>
      </c>
      <c r="T331" s="379">
        <f>'Signal 15'!$E333</f>
        <v>0</v>
      </c>
      <c r="U331" s="219">
        <f>SUM(F331:T331)</f>
        <v>0</v>
      </c>
      <c r="V331" s="340">
        <f>U331*E331</f>
        <v>0</v>
      </c>
      <c r="W331" s="243"/>
      <c r="Z331" s="122">
        <f>Master[[#This Row],[Total cost per item]]</f>
        <v>0</v>
      </c>
    </row>
    <row r="332" spans="1:26" x14ac:dyDescent="0.25">
      <c r="A332" s="256"/>
      <c r="B332" s="257"/>
      <c r="C332" s="301"/>
      <c r="D332" s="248"/>
      <c r="E332" s="315"/>
      <c r="F332" s="320">
        <f>'01-003'!$E334</f>
        <v>0</v>
      </c>
      <c r="G332" s="28">
        <f>'Signal 2'!$E334</f>
        <v>0</v>
      </c>
      <c r="H332" s="28">
        <f>'Signal 3'!$E334</f>
        <v>0</v>
      </c>
      <c r="I332" s="28">
        <f>'Signal 4'!$E334</f>
        <v>0</v>
      </c>
      <c r="J332" s="28">
        <f>'Signal 5'!$E334</f>
        <v>0</v>
      </c>
      <c r="K332" s="28">
        <f>'Signal 6'!$E334</f>
        <v>0</v>
      </c>
      <c r="L332" s="28">
        <f>'Signal 7'!$E334</f>
        <v>0</v>
      </c>
      <c r="M332" s="28">
        <f>'Signal 8'!$E334</f>
        <v>0</v>
      </c>
      <c r="N332" s="28">
        <f>'Signal 9'!$E334</f>
        <v>0</v>
      </c>
      <c r="O332" s="28">
        <f>'Signal 10'!$E334</f>
        <v>0</v>
      </c>
      <c r="P332" s="28">
        <f>'Signal 11'!$E334</f>
        <v>0</v>
      </c>
      <c r="Q332" s="28">
        <f>'Signal 12'!$E334</f>
        <v>0</v>
      </c>
      <c r="R332" s="28">
        <f>'Signal 13'!$E334</f>
        <v>0</v>
      </c>
      <c r="S332" s="28">
        <f>'Signal 14'!$E334</f>
        <v>0</v>
      </c>
      <c r="T332" s="379">
        <f>'Signal 15'!$E334</f>
        <v>0</v>
      </c>
      <c r="U332" s="219">
        <f>SUM(F332:T332)</f>
        <v>0</v>
      </c>
      <c r="V332" s="340">
        <f>U332*E332</f>
        <v>0</v>
      </c>
      <c r="W332" s="243"/>
      <c r="Z332" s="122">
        <f>Master[[#This Row],[Total cost per item]]</f>
        <v>0</v>
      </c>
    </row>
    <row r="333" spans="1:26" x14ac:dyDescent="0.25">
      <c r="A333" s="23" t="s">
        <v>118</v>
      </c>
      <c r="B333" s="172">
        <v>17</v>
      </c>
      <c r="C333" s="184" t="s">
        <v>459</v>
      </c>
      <c r="D333" s="191" t="s">
        <v>31</v>
      </c>
      <c r="E333" s="314"/>
      <c r="F333" s="320">
        <f>'01-003'!$E335</f>
        <v>0</v>
      </c>
      <c r="G333" s="28">
        <f>'Signal 2'!$E335</f>
        <v>0</v>
      </c>
      <c r="H333" s="28">
        <f>'Signal 3'!$E335</f>
        <v>0</v>
      </c>
      <c r="I333" s="28">
        <f>'Signal 4'!$E335</f>
        <v>0</v>
      </c>
      <c r="J333" s="28">
        <f>'Signal 5'!$E335</f>
        <v>0</v>
      </c>
      <c r="K333" s="28">
        <f>'Signal 6'!$E335</f>
        <v>0</v>
      </c>
      <c r="L333" s="28">
        <f>'Signal 7'!$E335</f>
        <v>0</v>
      </c>
      <c r="M333" s="28">
        <f>'Signal 8'!$E335</f>
        <v>0</v>
      </c>
      <c r="N333" s="28">
        <f>'Signal 9'!$E335</f>
        <v>0</v>
      </c>
      <c r="O333" s="28">
        <f>'Signal 10'!$E335</f>
        <v>0</v>
      </c>
      <c r="P333" s="28">
        <f>'Signal 11'!$E335</f>
        <v>0</v>
      </c>
      <c r="Q333" s="28">
        <f>'Signal 12'!$E335</f>
        <v>0</v>
      </c>
      <c r="R333" s="28">
        <f>'Signal 13'!$E335</f>
        <v>0</v>
      </c>
      <c r="S333" s="28">
        <f>'Signal 14'!$E335</f>
        <v>0</v>
      </c>
      <c r="T333" s="379">
        <f>'Signal 15'!$E335</f>
        <v>0</v>
      </c>
      <c r="U333" s="219">
        <f t="shared" si="38"/>
        <v>0</v>
      </c>
      <c r="V333" s="339">
        <f t="shared" si="41"/>
        <v>0</v>
      </c>
      <c r="W333" s="243"/>
      <c r="Z333" s="122">
        <f>Master[[#This Row],[Total cost per item]]</f>
        <v>0</v>
      </c>
    </row>
    <row r="334" spans="1:26" x14ac:dyDescent="0.25">
      <c r="A334" s="256"/>
      <c r="B334" s="257"/>
      <c r="C334" s="302"/>
      <c r="D334" s="248"/>
      <c r="E334" s="315"/>
      <c r="F334" s="320">
        <f>'01-003'!$E336</f>
        <v>0</v>
      </c>
      <c r="G334" s="28">
        <f>'Signal 2'!$E336</f>
        <v>0</v>
      </c>
      <c r="H334" s="28">
        <f>'Signal 3'!$E336</f>
        <v>0</v>
      </c>
      <c r="I334" s="28">
        <f>'Signal 4'!$E336</f>
        <v>0</v>
      </c>
      <c r="J334" s="28">
        <f>'Signal 5'!$E336</f>
        <v>0</v>
      </c>
      <c r="K334" s="28">
        <f>'Signal 6'!$E336</f>
        <v>0</v>
      </c>
      <c r="L334" s="28">
        <f>'Signal 7'!$E336</f>
        <v>0</v>
      </c>
      <c r="M334" s="28">
        <f>'Signal 8'!$E336</f>
        <v>0</v>
      </c>
      <c r="N334" s="28">
        <f>'Signal 9'!$E336</f>
        <v>0</v>
      </c>
      <c r="O334" s="28">
        <f>'Signal 10'!$E336</f>
        <v>0</v>
      </c>
      <c r="P334" s="28">
        <f>'Signal 11'!$E336</f>
        <v>0</v>
      </c>
      <c r="Q334" s="28">
        <f>'Signal 12'!$E336</f>
        <v>0</v>
      </c>
      <c r="R334" s="28">
        <f>'Signal 13'!$E336</f>
        <v>0</v>
      </c>
      <c r="S334" s="28">
        <f>'Signal 14'!$E336</f>
        <v>0</v>
      </c>
      <c r="T334" s="379">
        <f>'Signal 15'!$E336</f>
        <v>0</v>
      </c>
      <c r="U334" s="219">
        <f>SUM(F334:T334)</f>
        <v>0</v>
      </c>
      <c r="V334" s="340">
        <f>U334*E334</f>
        <v>0</v>
      </c>
      <c r="W334" s="243"/>
      <c r="Z334" s="122">
        <f>Master[[#This Row],[Total cost per item]]</f>
        <v>0</v>
      </c>
    </row>
    <row r="335" spans="1:26" x14ac:dyDescent="0.25">
      <c r="A335" s="256"/>
      <c r="B335" s="257"/>
      <c r="C335" s="302"/>
      <c r="D335" s="248"/>
      <c r="E335" s="315"/>
      <c r="F335" s="320">
        <f>'01-003'!$E337</f>
        <v>0</v>
      </c>
      <c r="G335" s="28">
        <f>'Signal 2'!$E337</f>
        <v>0</v>
      </c>
      <c r="H335" s="28">
        <f>'Signal 3'!$E337</f>
        <v>0</v>
      </c>
      <c r="I335" s="28">
        <f>'Signal 4'!$E337</f>
        <v>0</v>
      </c>
      <c r="J335" s="28">
        <f>'Signal 5'!$E337</f>
        <v>0</v>
      </c>
      <c r="K335" s="28">
        <f>'Signal 6'!$E337</f>
        <v>0</v>
      </c>
      <c r="L335" s="28">
        <f>'Signal 7'!$E337</f>
        <v>0</v>
      </c>
      <c r="M335" s="28">
        <f>'Signal 8'!$E337</f>
        <v>0</v>
      </c>
      <c r="N335" s="28">
        <f>'Signal 9'!$E337</f>
        <v>0</v>
      </c>
      <c r="O335" s="28">
        <f>'Signal 10'!$E337</f>
        <v>0</v>
      </c>
      <c r="P335" s="28">
        <f>'Signal 11'!$E337</f>
        <v>0</v>
      </c>
      <c r="Q335" s="28">
        <f>'Signal 12'!$E337</f>
        <v>0</v>
      </c>
      <c r="R335" s="28">
        <f>'Signal 13'!$E337</f>
        <v>0</v>
      </c>
      <c r="S335" s="28">
        <f>'Signal 14'!$E337</f>
        <v>0</v>
      </c>
      <c r="T335" s="379">
        <f>'Signal 15'!$E337</f>
        <v>0</v>
      </c>
      <c r="U335" s="219">
        <f>SUM(F335:T335)</f>
        <v>0</v>
      </c>
      <c r="V335" s="340">
        <f>U335*E335</f>
        <v>0</v>
      </c>
      <c r="W335" s="243"/>
      <c r="Z335" s="122">
        <f>Master[[#This Row],[Total cost per item]]</f>
        <v>0</v>
      </c>
    </row>
    <row r="336" spans="1:26" x14ac:dyDescent="0.25">
      <c r="A336" s="195" t="s">
        <v>118</v>
      </c>
      <c r="B336" s="201">
        <v>20</v>
      </c>
      <c r="C336" s="180" t="s">
        <v>483</v>
      </c>
      <c r="D336" s="191" t="s">
        <v>31</v>
      </c>
      <c r="E336" s="314"/>
      <c r="F336" s="320">
        <f>'01-003'!$E338</f>
        <v>0</v>
      </c>
      <c r="G336" s="28">
        <f>'Signal 2'!$E338</f>
        <v>0</v>
      </c>
      <c r="H336" s="28">
        <f>'Signal 3'!$E338</f>
        <v>0</v>
      </c>
      <c r="I336" s="28">
        <f>'Signal 4'!$E338</f>
        <v>0</v>
      </c>
      <c r="J336" s="28">
        <f>'Signal 5'!$E338</f>
        <v>0</v>
      </c>
      <c r="K336" s="28">
        <f>'Signal 6'!$E338</f>
        <v>0</v>
      </c>
      <c r="L336" s="28">
        <f>'Signal 7'!$E338</f>
        <v>0</v>
      </c>
      <c r="M336" s="28">
        <f>'Signal 8'!$E338</f>
        <v>0</v>
      </c>
      <c r="N336" s="28">
        <f>'Signal 9'!$E338</f>
        <v>0</v>
      </c>
      <c r="O336" s="28">
        <f>'Signal 10'!$E338</f>
        <v>0</v>
      </c>
      <c r="P336" s="28">
        <f>'Signal 11'!$E338</f>
        <v>0</v>
      </c>
      <c r="Q336" s="28">
        <f>'Signal 12'!$E338</f>
        <v>0</v>
      </c>
      <c r="R336" s="28">
        <f>'Signal 13'!$E338</f>
        <v>0</v>
      </c>
      <c r="S336" s="28">
        <f>'Signal 14'!$E338</f>
        <v>0</v>
      </c>
      <c r="T336" s="379">
        <f>'Signal 15'!$E338</f>
        <v>0</v>
      </c>
      <c r="U336" s="219">
        <f t="shared" si="38"/>
        <v>0</v>
      </c>
      <c r="V336" s="339">
        <f t="shared" si="41"/>
        <v>0</v>
      </c>
      <c r="W336" s="243"/>
      <c r="Z336" s="122">
        <f>Master[[#This Row],[Total cost per item]]</f>
        <v>0</v>
      </c>
    </row>
    <row r="337" spans="1:26" x14ac:dyDescent="0.25">
      <c r="A337" s="195" t="s">
        <v>118</v>
      </c>
      <c r="B337" s="201">
        <v>21</v>
      </c>
      <c r="C337" s="180" t="s">
        <v>484</v>
      </c>
      <c r="D337" s="191" t="s">
        <v>31</v>
      </c>
      <c r="E337" s="309"/>
      <c r="F337" s="320">
        <f>'01-003'!$E339</f>
        <v>0</v>
      </c>
      <c r="G337" s="28">
        <f>'Signal 2'!$E339</f>
        <v>0</v>
      </c>
      <c r="H337" s="28">
        <f>'Signal 3'!$E339</f>
        <v>0</v>
      </c>
      <c r="I337" s="28">
        <f>'Signal 4'!$E339</f>
        <v>0</v>
      </c>
      <c r="J337" s="28">
        <f>'Signal 5'!$E339</f>
        <v>0</v>
      </c>
      <c r="K337" s="28">
        <f>'Signal 6'!$E339</f>
        <v>0</v>
      </c>
      <c r="L337" s="28">
        <f>'Signal 7'!$E339</f>
        <v>0</v>
      </c>
      <c r="M337" s="28">
        <f>'Signal 8'!$E339</f>
        <v>0</v>
      </c>
      <c r="N337" s="28">
        <f>'Signal 9'!$E339</f>
        <v>0</v>
      </c>
      <c r="O337" s="28">
        <f>'Signal 10'!$E339</f>
        <v>0</v>
      </c>
      <c r="P337" s="28">
        <f>'Signal 11'!$E339</f>
        <v>0</v>
      </c>
      <c r="Q337" s="28">
        <f>'Signal 12'!$E339</f>
        <v>0</v>
      </c>
      <c r="R337" s="28">
        <f>'Signal 13'!$E339</f>
        <v>0</v>
      </c>
      <c r="S337" s="28">
        <f>'Signal 14'!$E339</f>
        <v>0</v>
      </c>
      <c r="T337" s="379">
        <f>'Signal 15'!$E339</f>
        <v>0</v>
      </c>
      <c r="U337" s="219">
        <f t="shared" si="38"/>
        <v>0</v>
      </c>
      <c r="V337" s="339">
        <f t="shared" si="41"/>
        <v>0</v>
      </c>
      <c r="W337" s="243"/>
      <c r="Z337" s="122">
        <f>Master[[#This Row],[Total cost per item]]</f>
        <v>0</v>
      </c>
    </row>
    <row r="338" spans="1:26" x14ac:dyDescent="0.25">
      <c r="A338" s="258" t="s">
        <v>118</v>
      </c>
      <c r="B338" s="259">
        <v>22</v>
      </c>
      <c r="C338" s="180" t="s">
        <v>485</v>
      </c>
      <c r="D338" s="260" t="s">
        <v>31</v>
      </c>
      <c r="E338" s="309"/>
      <c r="F338" s="320">
        <f>'01-003'!$E340</f>
        <v>0</v>
      </c>
      <c r="G338" s="28">
        <f>'Signal 2'!$E340</f>
        <v>0</v>
      </c>
      <c r="H338" s="28">
        <f>'Signal 3'!$E340</f>
        <v>0</v>
      </c>
      <c r="I338" s="28">
        <f>'Signal 4'!$E340</f>
        <v>0</v>
      </c>
      <c r="J338" s="28">
        <f>'Signal 5'!$E340</f>
        <v>0</v>
      </c>
      <c r="K338" s="28">
        <f>'Signal 6'!$E340</f>
        <v>0</v>
      </c>
      <c r="L338" s="28">
        <f>'Signal 7'!$E340</f>
        <v>0</v>
      </c>
      <c r="M338" s="28">
        <f>'Signal 8'!$E340</f>
        <v>0</v>
      </c>
      <c r="N338" s="28">
        <f>'Signal 9'!$E340</f>
        <v>0</v>
      </c>
      <c r="O338" s="28">
        <f>'Signal 10'!$E340</f>
        <v>0</v>
      </c>
      <c r="P338" s="28">
        <f>'Signal 11'!$E340</f>
        <v>0</v>
      </c>
      <c r="Q338" s="28">
        <f>'Signal 12'!$E340</f>
        <v>0</v>
      </c>
      <c r="R338" s="28">
        <f>'Signal 13'!$E340</f>
        <v>0</v>
      </c>
      <c r="S338" s="28">
        <f>'Signal 14'!$E340</f>
        <v>0</v>
      </c>
      <c r="T338" s="379">
        <f>'Signal 15'!$E340</f>
        <v>0</v>
      </c>
      <c r="U338" s="219">
        <f t="shared" si="38"/>
        <v>0</v>
      </c>
      <c r="V338" s="340">
        <f>U338*E338</f>
        <v>0</v>
      </c>
      <c r="W338" s="243"/>
      <c r="Z338" s="122">
        <f>Master[[#This Row],[Total cost per item]]</f>
        <v>0</v>
      </c>
    </row>
    <row r="339" spans="1:26" x14ac:dyDescent="0.25">
      <c r="A339" s="256"/>
      <c r="B339" s="257"/>
      <c r="C339" s="261"/>
      <c r="D339" s="248"/>
      <c r="E339" s="310"/>
      <c r="F339" s="320">
        <f>'01-003'!$E341</f>
        <v>0</v>
      </c>
      <c r="G339" s="28">
        <f>'Signal 2'!$E341</f>
        <v>0</v>
      </c>
      <c r="H339" s="28">
        <f>'Signal 3'!$E341</f>
        <v>0</v>
      </c>
      <c r="I339" s="28">
        <f>'Signal 4'!$E341</f>
        <v>0</v>
      </c>
      <c r="J339" s="28">
        <f>'Signal 5'!$E341</f>
        <v>0</v>
      </c>
      <c r="K339" s="28">
        <f>'Signal 6'!$E341</f>
        <v>0</v>
      </c>
      <c r="L339" s="28">
        <f>'Signal 7'!$E341</f>
        <v>0</v>
      </c>
      <c r="M339" s="28">
        <f>'Signal 8'!$E341</f>
        <v>0</v>
      </c>
      <c r="N339" s="28">
        <f>'Signal 9'!$E341</f>
        <v>0</v>
      </c>
      <c r="O339" s="28">
        <f>'Signal 10'!$E341</f>
        <v>0</v>
      </c>
      <c r="P339" s="28">
        <f>'Signal 11'!$E341</f>
        <v>0</v>
      </c>
      <c r="Q339" s="28">
        <f>'Signal 12'!$E341</f>
        <v>0</v>
      </c>
      <c r="R339" s="28">
        <f>'Signal 13'!$E341</f>
        <v>0</v>
      </c>
      <c r="S339" s="28">
        <f>'Signal 14'!$E341</f>
        <v>0</v>
      </c>
      <c r="T339" s="379">
        <f>'Signal 15'!$E341</f>
        <v>0</v>
      </c>
      <c r="U339" s="219">
        <f t="shared" ref="U339:U340" si="53">SUM(F339:T339)</f>
        <v>0</v>
      </c>
      <c r="V339" s="340">
        <f t="shared" ref="V339:V340" si="54">U339*E339</f>
        <v>0</v>
      </c>
      <c r="W339" s="243"/>
      <c r="Z339" s="122">
        <f>Master[[#This Row],[Total cost per item]]</f>
        <v>0</v>
      </c>
    </row>
    <row r="340" spans="1:26" x14ac:dyDescent="0.25">
      <c r="A340" s="256"/>
      <c r="B340" s="257"/>
      <c r="C340" s="261"/>
      <c r="D340" s="248"/>
      <c r="E340" s="310"/>
      <c r="F340" s="320">
        <f>'01-003'!$E342</f>
        <v>0</v>
      </c>
      <c r="G340" s="28">
        <f>'Signal 2'!$E342</f>
        <v>0</v>
      </c>
      <c r="H340" s="28">
        <f>'Signal 3'!$E342</f>
        <v>0</v>
      </c>
      <c r="I340" s="28">
        <f>'Signal 4'!$E342</f>
        <v>0</v>
      </c>
      <c r="J340" s="28">
        <f>'Signal 5'!$E342</f>
        <v>0</v>
      </c>
      <c r="K340" s="28">
        <f>'Signal 6'!$E342</f>
        <v>0</v>
      </c>
      <c r="L340" s="28">
        <f>'Signal 7'!$E342</f>
        <v>0</v>
      </c>
      <c r="M340" s="28">
        <f>'Signal 8'!$E342</f>
        <v>0</v>
      </c>
      <c r="N340" s="28">
        <f>'Signal 9'!$E342</f>
        <v>0</v>
      </c>
      <c r="O340" s="28">
        <f>'Signal 10'!$E342</f>
        <v>0</v>
      </c>
      <c r="P340" s="28">
        <f>'Signal 11'!$E342</f>
        <v>0</v>
      </c>
      <c r="Q340" s="28">
        <f>'Signal 12'!$E342</f>
        <v>0</v>
      </c>
      <c r="R340" s="28">
        <f>'Signal 13'!$E342</f>
        <v>0</v>
      </c>
      <c r="S340" s="28">
        <f>'Signal 14'!$E342</f>
        <v>0</v>
      </c>
      <c r="T340" s="379">
        <f>'Signal 15'!$E342</f>
        <v>0</v>
      </c>
      <c r="U340" s="219">
        <f t="shared" si="53"/>
        <v>0</v>
      </c>
      <c r="V340" s="340">
        <f t="shared" si="54"/>
        <v>0</v>
      </c>
      <c r="W340" s="243"/>
      <c r="Z340" s="122">
        <f>Master[[#This Row],[Total cost per item]]</f>
        <v>0</v>
      </c>
    </row>
    <row r="341" spans="1:26" x14ac:dyDescent="0.25">
      <c r="A341" s="256"/>
      <c r="B341" s="257"/>
      <c r="C341" s="261"/>
      <c r="D341" s="248"/>
      <c r="E341" s="310"/>
      <c r="F341" s="320">
        <f>'01-003'!$E343</f>
        <v>0</v>
      </c>
      <c r="G341" s="28">
        <f>'Signal 2'!$E343</f>
        <v>0</v>
      </c>
      <c r="H341" s="28">
        <f>'Signal 3'!$E343</f>
        <v>0</v>
      </c>
      <c r="I341" s="28">
        <f>'Signal 4'!$E343</f>
        <v>0</v>
      </c>
      <c r="J341" s="28">
        <f>'Signal 5'!$E343</f>
        <v>0</v>
      </c>
      <c r="K341" s="28">
        <f>'Signal 6'!$E343</f>
        <v>0</v>
      </c>
      <c r="L341" s="28">
        <f>'Signal 7'!$E343</f>
        <v>0</v>
      </c>
      <c r="M341" s="28">
        <f>'Signal 8'!$E343</f>
        <v>0</v>
      </c>
      <c r="N341" s="28">
        <f>'Signal 9'!$E343</f>
        <v>0</v>
      </c>
      <c r="O341" s="28">
        <f>'Signal 10'!$E343</f>
        <v>0</v>
      </c>
      <c r="P341" s="28">
        <f>'Signal 11'!$E343</f>
        <v>0</v>
      </c>
      <c r="Q341" s="28">
        <f>'Signal 12'!$E343</f>
        <v>0</v>
      </c>
      <c r="R341" s="28">
        <f>'Signal 13'!$E343</f>
        <v>0</v>
      </c>
      <c r="S341" s="28">
        <f>'Signal 14'!$E343</f>
        <v>0</v>
      </c>
      <c r="T341" s="379">
        <f>'Signal 15'!$E343</f>
        <v>0</v>
      </c>
      <c r="U341" s="219">
        <f>SUM(F341:T341)</f>
        <v>0</v>
      </c>
      <c r="V341" s="340">
        <f>U341*E341</f>
        <v>0</v>
      </c>
      <c r="W341" s="243"/>
      <c r="Z341" s="122">
        <f>Master[[#This Row],[Total cost per item]]</f>
        <v>0</v>
      </c>
    </row>
    <row r="342" spans="1:26" x14ac:dyDescent="0.25">
      <c r="A342" s="256"/>
      <c r="B342" s="257"/>
      <c r="C342" s="261"/>
      <c r="D342" s="248"/>
      <c r="E342" s="310"/>
      <c r="F342" s="320">
        <f>'01-003'!$E344</f>
        <v>0</v>
      </c>
      <c r="G342" s="28">
        <f>'Signal 2'!$E344</f>
        <v>0</v>
      </c>
      <c r="H342" s="28">
        <f>'Signal 3'!$E344</f>
        <v>0</v>
      </c>
      <c r="I342" s="28">
        <f>'Signal 4'!$E344</f>
        <v>0</v>
      </c>
      <c r="J342" s="28">
        <f>'Signal 5'!$E344</f>
        <v>0</v>
      </c>
      <c r="K342" s="28">
        <f>'Signal 6'!$E344</f>
        <v>0</v>
      </c>
      <c r="L342" s="28">
        <f>'Signal 7'!$E344</f>
        <v>0</v>
      </c>
      <c r="M342" s="28">
        <f>'Signal 8'!$E344</f>
        <v>0</v>
      </c>
      <c r="N342" s="28">
        <f>'Signal 9'!$E344</f>
        <v>0</v>
      </c>
      <c r="O342" s="28">
        <f>'Signal 10'!$E344</f>
        <v>0</v>
      </c>
      <c r="P342" s="28">
        <f>'Signal 11'!$E344</f>
        <v>0</v>
      </c>
      <c r="Q342" s="28">
        <f>'Signal 12'!$E344</f>
        <v>0</v>
      </c>
      <c r="R342" s="28">
        <f>'Signal 13'!$E344</f>
        <v>0</v>
      </c>
      <c r="S342" s="28">
        <f>'Signal 14'!$E344</f>
        <v>0</v>
      </c>
      <c r="T342" s="379">
        <f>'Signal 15'!$E344</f>
        <v>0</v>
      </c>
      <c r="U342" s="219">
        <f>SUM(F342:T342)</f>
        <v>0</v>
      </c>
      <c r="V342" s="340">
        <f>U342*E342</f>
        <v>0</v>
      </c>
      <c r="W342" s="243"/>
      <c r="Z342" s="122">
        <f>Master[[#This Row],[Total cost per item]]</f>
        <v>0</v>
      </c>
    </row>
    <row r="343" spans="1:26" x14ac:dyDescent="0.25">
      <c r="A343" s="195" t="s">
        <v>118</v>
      </c>
      <c r="B343" s="201">
        <v>100</v>
      </c>
      <c r="C343" s="238" t="s">
        <v>126</v>
      </c>
      <c r="D343" s="191" t="s">
        <v>31</v>
      </c>
      <c r="E343" s="314"/>
      <c r="F343" s="320">
        <f>'01-003'!$E345</f>
        <v>0</v>
      </c>
      <c r="G343" s="28">
        <f>'Signal 2'!$E345</f>
        <v>0</v>
      </c>
      <c r="H343" s="28">
        <f>'Signal 3'!$E345</f>
        <v>0</v>
      </c>
      <c r="I343" s="28">
        <f>'Signal 4'!$E345</f>
        <v>0</v>
      </c>
      <c r="J343" s="28">
        <f>'Signal 5'!$E345</f>
        <v>0</v>
      </c>
      <c r="K343" s="28">
        <f>'Signal 6'!$E345</f>
        <v>0</v>
      </c>
      <c r="L343" s="28">
        <f>'Signal 7'!$E345</f>
        <v>0</v>
      </c>
      <c r="M343" s="28">
        <f>'Signal 8'!$E345</f>
        <v>0</v>
      </c>
      <c r="N343" s="28">
        <f>'Signal 9'!$E345</f>
        <v>0</v>
      </c>
      <c r="O343" s="28">
        <f>'Signal 10'!$E345</f>
        <v>0</v>
      </c>
      <c r="P343" s="28">
        <f>'Signal 11'!$E345</f>
        <v>0</v>
      </c>
      <c r="Q343" s="28">
        <f>'Signal 12'!$E345</f>
        <v>0</v>
      </c>
      <c r="R343" s="28">
        <f>'Signal 13'!$E345</f>
        <v>0</v>
      </c>
      <c r="S343" s="28">
        <f>'Signal 14'!$E345</f>
        <v>0</v>
      </c>
      <c r="T343" s="379">
        <f>'Signal 15'!$E345</f>
        <v>0</v>
      </c>
      <c r="U343" s="219">
        <f t="shared" si="38"/>
        <v>0</v>
      </c>
      <c r="V343" s="339">
        <f t="shared" si="41"/>
        <v>0</v>
      </c>
      <c r="W343" s="243"/>
      <c r="Z343" s="122">
        <f>Master[[#This Row],[Total cost per item]]</f>
        <v>0</v>
      </c>
    </row>
    <row r="344" spans="1:26" x14ac:dyDescent="0.25">
      <c r="A344" s="256"/>
      <c r="B344" s="257"/>
      <c r="C344" s="261"/>
      <c r="D344" s="248"/>
      <c r="E344" s="315"/>
      <c r="F344" s="320">
        <f>'01-003'!$E346</f>
        <v>0</v>
      </c>
      <c r="G344" s="28">
        <f>'Signal 2'!$E346</f>
        <v>0</v>
      </c>
      <c r="H344" s="28">
        <f>'Signal 3'!$E346</f>
        <v>0</v>
      </c>
      <c r="I344" s="28">
        <f>'Signal 4'!$E346</f>
        <v>0</v>
      </c>
      <c r="J344" s="28">
        <f>'Signal 5'!$E346</f>
        <v>0</v>
      </c>
      <c r="K344" s="28">
        <f>'Signal 6'!$E346</f>
        <v>0</v>
      </c>
      <c r="L344" s="28">
        <f>'Signal 7'!$E346</f>
        <v>0</v>
      </c>
      <c r="M344" s="28">
        <f>'Signal 8'!$E346</f>
        <v>0</v>
      </c>
      <c r="N344" s="28">
        <f>'Signal 9'!$E346</f>
        <v>0</v>
      </c>
      <c r="O344" s="28">
        <f>'Signal 10'!$E346</f>
        <v>0</v>
      </c>
      <c r="P344" s="28">
        <f>'Signal 11'!$E346</f>
        <v>0</v>
      </c>
      <c r="Q344" s="28">
        <f>'Signal 12'!$E346</f>
        <v>0</v>
      </c>
      <c r="R344" s="28">
        <f>'Signal 13'!$E346</f>
        <v>0</v>
      </c>
      <c r="S344" s="28">
        <f>'Signal 14'!$E346</f>
        <v>0</v>
      </c>
      <c r="T344" s="379">
        <f>'Signal 15'!$E346</f>
        <v>0</v>
      </c>
      <c r="U344" s="219">
        <f t="shared" ref="U344:U347" si="55">SUM(F344:T344)</f>
        <v>0</v>
      </c>
      <c r="V344" s="380">
        <f t="shared" ref="V344:V347" si="56">U344*E344</f>
        <v>0</v>
      </c>
      <c r="W344" s="243"/>
      <c r="Z344" s="122"/>
    </row>
    <row r="345" spans="1:26" x14ac:dyDescent="0.25">
      <c r="A345" s="256"/>
      <c r="B345" s="257"/>
      <c r="C345" s="261"/>
      <c r="D345" s="248"/>
      <c r="E345" s="315"/>
      <c r="F345" s="320">
        <f>'01-003'!$E347</f>
        <v>0</v>
      </c>
      <c r="G345" s="28">
        <f>'Signal 2'!$E347</f>
        <v>0</v>
      </c>
      <c r="H345" s="28">
        <f>'Signal 3'!$E347</f>
        <v>0</v>
      </c>
      <c r="I345" s="28">
        <f>'Signal 4'!$E347</f>
        <v>0</v>
      </c>
      <c r="J345" s="28">
        <f>'Signal 5'!$E347</f>
        <v>0</v>
      </c>
      <c r="K345" s="28">
        <f>'Signal 6'!$E347</f>
        <v>0</v>
      </c>
      <c r="L345" s="28">
        <f>'Signal 7'!$E347</f>
        <v>0</v>
      </c>
      <c r="M345" s="28">
        <f>'Signal 8'!$E347</f>
        <v>0</v>
      </c>
      <c r="N345" s="28">
        <f>'Signal 9'!$E347</f>
        <v>0</v>
      </c>
      <c r="O345" s="28">
        <f>'Signal 10'!$E347</f>
        <v>0</v>
      </c>
      <c r="P345" s="28">
        <f>'Signal 11'!$E347</f>
        <v>0</v>
      </c>
      <c r="Q345" s="28">
        <f>'Signal 12'!$E347</f>
        <v>0</v>
      </c>
      <c r="R345" s="28">
        <f>'Signal 13'!$E347</f>
        <v>0</v>
      </c>
      <c r="S345" s="28">
        <f>'Signal 14'!$E347</f>
        <v>0</v>
      </c>
      <c r="T345" s="379">
        <f>'Signal 15'!$E347</f>
        <v>0</v>
      </c>
      <c r="U345" s="219">
        <f t="shared" si="55"/>
        <v>0</v>
      </c>
      <c r="V345" s="380">
        <f t="shared" si="56"/>
        <v>0</v>
      </c>
      <c r="W345" s="243"/>
      <c r="Z345" s="122"/>
    </row>
    <row r="346" spans="1:26" x14ac:dyDescent="0.25">
      <c r="A346" s="256" t="s">
        <v>118</v>
      </c>
      <c r="B346" s="257">
        <v>120</v>
      </c>
      <c r="C346" s="261" t="s">
        <v>508</v>
      </c>
      <c r="D346" s="248" t="s">
        <v>31</v>
      </c>
      <c r="E346" s="315"/>
      <c r="F346" s="320">
        <f>'01-003'!$E348</f>
        <v>0</v>
      </c>
      <c r="G346" s="28">
        <f>'Signal 2'!$E348</f>
        <v>0</v>
      </c>
      <c r="H346" s="28">
        <f>'Signal 3'!$E348</f>
        <v>0</v>
      </c>
      <c r="I346" s="28">
        <f>'Signal 4'!$E348</f>
        <v>0</v>
      </c>
      <c r="J346" s="28">
        <f>'Signal 5'!$E348</f>
        <v>0</v>
      </c>
      <c r="K346" s="28">
        <f>'Signal 6'!$E348</f>
        <v>0</v>
      </c>
      <c r="L346" s="28">
        <f>'Signal 7'!$E348</f>
        <v>0</v>
      </c>
      <c r="M346" s="28">
        <f>'Signal 8'!$E348</f>
        <v>0</v>
      </c>
      <c r="N346" s="28">
        <f>'Signal 9'!$E348</f>
        <v>0</v>
      </c>
      <c r="O346" s="28">
        <f>'Signal 10'!$E348</f>
        <v>0</v>
      </c>
      <c r="P346" s="28">
        <f>'Signal 11'!$E348</f>
        <v>0</v>
      </c>
      <c r="Q346" s="28">
        <f>'Signal 12'!$E348</f>
        <v>0</v>
      </c>
      <c r="R346" s="28">
        <f>'Signal 13'!$E348</f>
        <v>0</v>
      </c>
      <c r="S346" s="28">
        <f>'Signal 14'!$E348</f>
        <v>0</v>
      </c>
      <c r="T346" s="379">
        <f>'Signal 15'!$E348</f>
        <v>0</v>
      </c>
      <c r="U346" s="219">
        <f t="shared" si="55"/>
        <v>0</v>
      </c>
      <c r="V346" s="380">
        <f t="shared" si="56"/>
        <v>0</v>
      </c>
      <c r="W346" s="243"/>
      <c r="Z346" s="122"/>
    </row>
    <row r="347" spans="1:26" x14ac:dyDescent="0.25">
      <c r="A347" s="256" t="s">
        <v>118</v>
      </c>
      <c r="B347" s="257">
        <v>121</v>
      </c>
      <c r="C347" s="261" t="s">
        <v>509</v>
      </c>
      <c r="D347" s="248" t="s">
        <v>31</v>
      </c>
      <c r="E347" s="315"/>
      <c r="F347" s="320">
        <f>'01-003'!$E349</f>
        <v>0</v>
      </c>
      <c r="G347" s="28">
        <f>'Signal 2'!$E349</f>
        <v>0</v>
      </c>
      <c r="H347" s="28">
        <f>'Signal 3'!$E349</f>
        <v>0</v>
      </c>
      <c r="I347" s="28">
        <f>'Signal 4'!$E349</f>
        <v>0</v>
      </c>
      <c r="J347" s="28">
        <f>'Signal 5'!$E349</f>
        <v>0</v>
      </c>
      <c r="K347" s="28">
        <f>'Signal 6'!$E349</f>
        <v>0</v>
      </c>
      <c r="L347" s="28">
        <f>'Signal 7'!$E349</f>
        <v>0</v>
      </c>
      <c r="M347" s="28">
        <f>'Signal 8'!$E349</f>
        <v>0</v>
      </c>
      <c r="N347" s="28">
        <f>'Signal 9'!$E349</f>
        <v>0</v>
      </c>
      <c r="O347" s="28">
        <f>'Signal 10'!$E349</f>
        <v>0</v>
      </c>
      <c r="P347" s="28">
        <f>'Signal 11'!$E349</f>
        <v>0</v>
      </c>
      <c r="Q347" s="28">
        <f>'Signal 12'!$E349</f>
        <v>0</v>
      </c>
      <c r="R347" s="28">
        <f>'Signal 13'!$E349</f>
        <v>0</v>
      </c>
      <c r="S347" s="28">
        <f>'Signal 14'!$E349</f>
        <v>0</v>
      </c>
      <c r="T347" s="379">
        <f>'Signal 15'!$E349</f>
        <v>0</v>
      </c>
      <c r="U347" s="219">
        <f t="shared" si="55"/>
        <v>0</v>
      </c>
      <c r="V347" s="380">
        <f t="shared" si="56"/>
        <v>0</v>
      </c>
      <c r="W347" s="243"/>
      <c r="Z347" s="122"/>
    </row>
    <row r="348" spans="1:26" x14ac:dyDescent="0.25">
      <c r="A348" s="256" t="s">
        <v>118</v>
      </c>
      <c r="B348" s="257">
        <v>122</v>
      </c>
      <c r="C348" s="261" t="s">
        <v>510</v>
      </c>
      <c r="D348" s="248" t="s">
        <v>31</v>
      </c>
      <c r="E348" s="315"/>
      <c r="F348" s="320">
        <f>'01-003'!$E350</f>
        <v>0</v>
      </c>
      <c r="G348" s="28">
        <f>'Signal 2'!$E350</f>
        <v>0</v>
      </c>
      <c r="H348" s="28">
        <f>'Signal 3'!$E350</f>
        <v>0</v>
      </c>
      <c r="I348" s="28">
        <f>'Signal 4'!$E350</f>
        <v>0</v>
      </c>
      <c r="J348" s="28">
        <f>'Signal 5'!$E350</f>
        <v>0</v>
      </c>
      <c r="K348" s="28">
        <f>'Signal 6'!$E350</f>
        <v>0</v>
      </c>
      <c r="L348" s="28">
        <f>'Signal 7'!$E350</f>
        <v>0</v>
      </c>
      <c r="M348" s="28">
        <f>'Signal 8'!$E350</f>
        <v>0</v>
      </c>
      <c r="N348" s="28">
        <f>'Signal 9'!$E350</f>
        <v>0</v>
      </c>
      <c r="O348" s="28">
        <f>'Signal 10'!$E350</f>
        <v>0</v>
      </c>
      <c r="P348" s="28">
        <f>'Signal 11'!$E350</f>
        <v>0</v>
      </c>
      <c r="Q348" s="28">
        <f>'Signal 12'!$E350</f>
        <v>0</v>
      </c>
      <c r="R348" s="28">
        <f>'Signal 13'!$E350</f>
        <v>0</v>
      </c>
      <c r="S348" s="28">
        <f>'Signal 14'!$E350</f>
        <v>0</v>
      </c>
      <c r="T348" s="379">
        <f>'Signal 15'!$E350</f>
        <v>0</v>
      </c>
      <c r="U348" s="219">
        <f t="shared" ref="U348:U349" si="57">SUM(F348:T348)</f>
        <v>0</v>
      </c>
      <c r="V348" s="340">
        <f t="shared" ref="V348:V349" si="58">U348*E348</f>
        <v>0</v>
      </c>
      <c r="W348" s="243"/>
      <c r="Z348" s="122">
        <f>Master[[#This Row],[Total cost per item]]</f>
        <v>0</v>
      </c>
    </row>
    <row r="349" spans="1:26" x14ac:dyDescent="0.25">
      <c r="A349" s="256" t="s">
        <v>118</v>
      </c>
      <c r="B349" s="257">
        <v>123</v>
      </c>
      <c r="C349" s="261" t="s">
        <v>511</v>
      </c>
      <c r="D349" s="248" t="s">
        <v>187</v>
      </c>
      <c r="E349" s="315"/>
      <c r="F349" s="320">
        <f>'01-003'!$E351</f>
        <v>0</v>
      </c>
      <c r="G349" s="28">
        <f>'Signal 2'!$E351</f>
        <v>0</v>
      </c>
      <c r="H349" s="28">
        <f>'Signal 3'!$E351</f>
        <v>0</v>
      </c>
      <c r="I349" s="28">
        <f>'Signal 4'!$E351</f>
        <v>0</v>
      </c>
      <c r="J349" s="28">
        <f>'Signal 5'!$E351</f>
        <v>0</v>
      </c>
      <c r="K349" s="28">
        <f>'Signal 6'!$E351</f>
        <v>0</v>
      </c>
      <c r="L349" s="28">
        <f>'Signal 7'!$E351</f>
        <v>0</v>
      </c>
      <c r="M349" s="28">
        <f>'Signal 8'!$E351</f>
        <v>0</v>
      </c>
      <c r="N349" s="28">
        <f>'Signal 9'!$E351</f>
        <v>0</v>
      </c>
      <c r="O349" s="28">
        <f>'Signal 10'!$E351</f>
        <v>0</v>
      </c>
      <c r="P349" s="28">
        <f>'Signal 11'!$E351</f>
        <v>0</v>
      </c>
      <c r="Q349" s="28">
        <f>'Signal 12'!$E351</f>
        <v>0</v>
      </c>
      <c r="R349" s="28">
        <f>'Signal 13'!$E351</f>
        <v>0</v>
      </c>
      <c r="S349" s="28">
        <f>'Signal 14'!$E351</f>
        <v>0</v>
      </c>
      <c r="T349" s="379">
        <f>'Signal 15'!$E351</f>
        <v>0</v>
      </c>
      <c r="U349" s="219">
        <f t="shared" si="57"/>
        <v>0</v>
      </c>
      <c r="V349" s="340">
        <f t="shared" si="58"/>
        <v>0</v>
      </c>
      <c r="W349" s="243"/>
      <c r="Z349" s="122">
        <f>Master[[#This Row],[Total cost per item]]</f>
        <v>0</v>
      </c>
    </row>
    <row r="350" spans="1:26" x14ac:dyDescent="0.25">
      <c r="A350" s="256" t="s">
        <v>118</v>
      </c>
      <c r="B350" s="257">
        <v>124</v>
      </c>
      <c r="C350" s="261" t="s">
        <v>512</v>
      </c>
      <c r="D350" s="248" t="s">
        <v>2</v>
      </c>
      <c r="E350" s="315"/>
      <c r="F350" s="320">
        <f>'01-003'!$E352</f>
        <v>0</v>
      </c>
      <c r="G350" s="28">
        <f>'Signal 2'!$E352</f>
        <v>0</v>
      </c>
      <c r="H350" s="28">
        <f>'Signal 3'!$E352</f>
        <v>0</v>
      </c>
      <c r="I350" s="28">
        <f>'Signal 4'!$E352</f>
        <v>0</v>
      </c>
      <c r="J350" s="28">
        <f>'Signal 5'!$E352</f>
        <v>0</v>
      </c>
      <c r="K350" s="28">
        <f>'Signal 6'!$E352</f>
        <v>0</v>
      </c>
      <c r="L350" s="28">
        <f>'Signal 7'!$E352</f>
        <v>0</v>
      </c>
      <c r="M350" s="28">
        <f>'Signal 8'!$E352</f>
        <v>0</v>
      </c>
      <c r="N350" s="28">
        <f>'Signal 9'!$E352</f>
        <v>0</v>
      </c>
      <c r="O350" s="28">
        <f>'Signal 10'!$E352</f>
        <v>0</v>
      </c>
      <c r="P350" s="28">
        <f>'Signal 11'!$E352</f>
        <v>0</v>
      </c>
      <c r="Q350" s="28">
        <f>'Signal 12'!$E352</f>
        <v>0</v>
      </c>
      <c r="R350" s="28">
        <f>'Signal 13'!$E352</f>
        <v>0</v>
      </c>
      <c r="S350" s="28">
        <f>'Signal 14'!$E352</f>
        <v>0</v>
      </c>
      <c r="T350" s="379">
        <f>'Signal 15'!$E352</f>
        <v>0</v>
      </c>
      <c r="U350" s="219">
        <f>SUM(F350:T350)</f>
        <v>0</v>
      </c>
      <c r="V350" s="340">
        <f>U350*E350</f>
        <v>0</v>
      </c>
      <c r="W350" s="243"/>
      <c r="Z350" s="122">
        <f>Master[[#This Row],[Total cost per item]]</f>
        <v>0</v>
      </c>
    </row>
    <row r="351" spans="1:26" x14ac:dyDescent="0.25">
      <c r="A351" s="256"/>
      <c r="B351" s="257"/>
      <c r="C351" s="261"/>
      <c r="D351" s="248"/>
      <c r="E351" s="315"/>
      <c r="F351" s="320">
        <f>'01-003'!$E353</f>
        <v>0</v>
      </c>
      <c r="G351" s="28">
        <f>'Signal 2'!$E353</f>
        <v>0</v>
      </c>
      <c r="H351" s="28">
        <f>'Signal 3'!$E353</f>
        <v>0</v>
      </c>
      <c r="I351" s="28">
        <f>'Signal 4'!$E353</f>
        <v>0</v>
      </c>
      <c r="J351" s="28">
        <f>'Signal 5'!$E353</f>
        <v>0</v>
      </c>
      <c r="K351" s="28">
        <f>'Signal 6'!$E353</f>
        <v>0</v>
      </c>
      <c r="L351" s="28">
        <f>'Signal 7'!$E353</f>
        <v>0</v>
      </c>
      <c r="M351" s="28">
        <f>'Signal 8'!$E353</f>
        <v>0</v>
      </c>
      <c r="N351" s="28">
        <f>'Signal 9'!$E353</f>
        <v>0</v>
      </c>
      <c r="O351" s="28">
        <f>'Signal 10'!$E353</f>
        <v>0</v>
      </c>
      <c r="P351" s="28">
        <f>'Signal 11'!$E353</f>
        <v>0</v>
      </c>
      <c r="Q351" s="28">
        <f>'Signal 12'!$E353</f>
        <v>0</v>
      </c>
      <c r="R351" s="28">
        <f>'Signal 13'!$E353</f>
        <v>0</v>
      </c>
      <c r="S351" s="28">
        <f>'Signal 14'!$E353</f>
        <v>0</v>
      </c>
      <c r="T351" s="379">
        <f>'Signal 15'!$E353</f>
        <v>0</v>
      </c>
      <c r="U351" s="219">
        <f>SUM(F351:T351)</f>
        <v>0</v>
      </c>
      <c r="V351" s="340">
        <f>U351*E351</f>
        <v>0</v>
      </c>
      <c r="W351" s="243"/>
      <c r="Z351" s="122">
        <f>Master[[#This Row],[Total cost per item]]</f>
        <v>0</v>
      </c>
    </row>
    <row r="352" spans="1:26" x14ac:dyDescent="0.25">
      <c r="A352" s="195" t="s">
        <v>118</v>
      </c>
      <c r="B352" s="201">
        <v>130</v>
      </c>
      <c r="C352" s="238" t="s">
        <v>349</v>
      </c>
      <c r="D352" s="191" t="s">
        <v>31</v>
      </c>
      <c r="E352" s="314"/>
      <c r="F352" s="320">
        <f>'01-003'!$E354</f>
        <v>0</v>
      </c>
      <c r="G352" s="28">
        <f>'Signal 2'!$E354</f>
        <v>0</v>
      </c>
      <c r="H352" s="28">
        <f>'Signal 3'!$E354</f>
        <v>0</v>
      </c>
      <c r="I352" s="28">
        <f>'Signal 4'!$E354</f>
        <v>0</v>
      </c>
      <c r="J352" s="28">
        <f>'Signal 5'!$E354</f>
        <v>0</v>
      </c>
      <c r="K352" s="28">
        <f>'Signal 6'!$E354</f>
        <v>0</v>
      </c>
      <c r="L352" s="28">
        <f>'Signal 7'!$E354</f>
        <v>0</v>
      </c>
      <c r="M352" s="28">
        <f>'Signal 8'!$E354</f>
        <v>0</v>
      </c>
      <c r="N352" s="28">
        <f>'Signal 9'!$E354</f>
        <v>0</v>
      </c>
      <c r="O352" s="28">
        <f>'Signal 10'!$E354</f>
        <v>0</v>
      </c>
      <c r="P352" s="28">
        <f>'Signal 11'!$E354</f>
        <v>0</v>
      </c>
      <c r="Q352" s="28">
        <f>'Signal 12'!$E354</f>
        <v>0</v>
      </c>
      <c r="R352" s="28">
        <f>'Signal 13'!$E354</f>
        <v>0</v>
      </c>
      <c r="S352" s="28">
        <f>'Signal 14'!$E354</f>
        <v>0</v>
      </c>
      <c r="T352" s="379">
        <f>'Signal 15'!$E354</f>
        <v>0</v>
      </c>
      <c r="U352" s="219">
        <f t="shared" si="38"/>
        <v>0</v>
      </c>
      <c r="V352" s="339">
        <f t="shared" si="41"/>
        <v>0</v>
      </c>
      <c r="W352" s="243"/>
      <c r="Z352" s="122">
        <f>Master[[#This Row],[Total cost per item]]</f>
        <v>0</v>
      </c>
    </row>
    <row r="353" spans="1:26" x14ac:dyDescent="0.25">
      <c r="A353" s="195" t="s">
        <v>118</v>
      </c>
      <c r="B353" s="201">
        <v>131</v>
      </c>
      <c r="C353" s="238" t="s">
        <v>350</v>
      </c>
      <c r="D353" s="191" t="s">
        <v>31</v>
      </c>
      <c r="E353" s="314"/>
      <c r="F353" s="320">
        <f>'01-003'!$E355</f>
        <v>0</v>
      </c>
      <c r="G353" s="28">
        <f>'Signal 2'!$E355</f>
        <v>0</v>
      </c>
      <c r="H353" s="28">
        <f>'Signal 3'!$E355</f>
        <v>0</v>
      </c>
      <c r="I353" s="28">
        <f>'Signal 4'!$E355</f>
        <v>0</v>
      </c>
      <c r="J353" s="28">
        <f>'Signal 5'!$E355</f>
        <v>0</v>
      </c>
      <c r="K353" s="28">
        <f>'Signal 6'!$E355</f>
        <v>0</v>
      </c>
      <c r="L353" s="28">
        <f>'Signal 7'!$E355</f>
        <v>0</v>
      </c>
      <c r="M353" s="28">
        <f>'Signal 8'!$E355</f>
        <v>0</v>
      </c>
      <c r="N353" s="28">
        <f>'Signal 9'!$E355</f>
        <v>0</v>
      </c>
      <c r="O353" s="28">
        <f>'Signal 10'!$E355</f>
        <v>0</v>
      </c>
      <c r="P353" s="28">
        <f>'Signal 11'!$E355</f>
        <v>0</v>
      </c>
      <c r="Q353" s="28">
        <f>'Signal 12'!$E355</f>
        <v>0</v>
      </c>
      <c r="R353" s="28">
        <f>'Signal 13'!$E355</f>
        <v>0</v>
      </c>
      <c r="S353" s="28">
        <f>'Signal 14'!$E355</f>
        <v>0</v>
      </c>
      <c r="T353" s="379">
        <f>'Signal 15'!$E355</f>
        <v>0</v>
      </c>
      <c r="U353" s="219">
        <f t="shared" si="38"/>
        <v>0</v>
      </c>
      <c r="V353" s="339">
        <f t="shared" si="41"/>
        <v>0</v>
      </c>
      <c r="W353" s="243"/>
      <c r="Z353" s="122">
        <f>Master[[#This Row],[Total cost per item]]</f>
        <v>0</v>
      </c>
    </row>
    <row r="354" spans="1:26" x14ac:dyDescent="0.25">
      <c r="A354" s="195" t="s">
        <v>118</v>
      </c>
      <c r="B354" s="201">
        <v>132</v>
      </c>
      <c r="C354" s="238" t="s">
        <v>351</v>
      </c>
      <c r="D354" s="191" t="s">
        <v>31</v>
      </c>
      <c r="E354" s="314"/>
      <c r="F354" s="320">
        <f>'01-003'!$E356</f>
        <v>0</v>
      </c>
      <c r="G354" s="28">
        <f>'Signal 2'!$E356</f>
        <v>0</v>
      </c>
      <c r="H354" s="28">
        <f>'Signal 3'!$E356</f>
        <v>0</v>
      </c>
      <c r="I354" s="28">
        <f>'Signal 4'!$E356</f>
        <v>0</v>
      </c>
      <c r="J354" s="28">
        <f>'Signal 5'!$E356</f>
        <v>0</v>
      </c>
      <c r="K354" s="28">
        <f>'Signal 6'!$E356</f>
        <v>0</v>
      </c>
      <c r="L354" s="28">
        <f>'Signal 7'!$E356</f>
        <v>0</v>
      </c>
      <c r="M354" s="28">
        <f>'Signal 8'!$E356</f>
        <v>0</v>
      </c>
      <c r="N354" s="28">
        <f>'Signal 9'!$E356</f>
        <v>0</v>
      </c>
      <c r="O354" s="28">
        <f>'Signal 10'!$E356</f>
        <v>0</v>
      </c>
      <c r="P354" s="28">
        <f>'Signal 11'!$E356</f>
        <v>0</v>
      </c>
      <c r="Q354" s="28">
        <f>'Signal 12'!$E356</f>
        <v>0</v>
      </c>
      <c r="R354" s="28">
        <f>'Signal 13'!$E356</f>
        <v>0</v>
      </c>
      <c r="S354" s="28">
        <f>'Signal 14'!$E356</f>
        <v>0</v>
      </c>
      <c r="T354" s="379">
        <f>'Signal 15'!$E356</f>
        <v>0</v>
      </c>
      <c r="U354" s="219">
        <f t="shared" si="38"/>
        <v>0</v>
      </c>
      <c r="V354" s="339">
        <f t="shared" si="41"/>
        <v>0</v>
      </c>
      <c r="W354" s="243"/>
      <c r="Z354" s="122">
        <f>Master[[#This Row],[Total cost per item]]</f>
        <v>0</v>
      </c>
    </row>
    <row r="355" spans="1:26" x14ac:dyDescent="0.25">
      <c r="A355" s="195" t="s">
        <v>118</v>
      </c>
      <c r="B355" s="201">
        <v>133</v>
      </c>
      <c r="C355" s="238" t="s">
        <v>460</v>
      </c>
      <c r="D355" s="191" t="s">
        <v>31</v>
      </c>
      <c r="E355" s="314"/>
      <c r="F355" s="320">
        <f>'01-003'!$E357</f>
        <v>0</v>
      </c>
      <c r="G355" s="28">
        <f>'Signal 2'!$E357</f>
        <v>0</v>
      </c>
      <c r="H355" s="28">
        <f>'Signal 3'!$E357</f>
        <v>0</v>
      </c>
      <c r="I355" s="28">
        <f>'Signal 4'!$E357</f>
        <v>0</v>
      </c>
      <c r="J355" s="28">
        <f>'Signal 5'!$E357</f>
        <v>0</v>
      </c>
      <c r="K355" s="28">
        <f>'Signal 6'!$E357</f>
        <v>0</v>
      </c>
      <c r="L355" s="28">
        <f>'Signal 7'!$E357</f>
        <v>0</v>
      </c>
      <c r="M355" s="28">
        <f>'Signal 8'!$E357</f>
        <v>0</v>
      </c>
      <c r="N355" s="28">
        <f>'Signal 9'!$E357</f>
        <v>0</v>
      </c>
      <c r="O355" s="28">
        <f>'Signal 10'!$E357</f>
        <v>0</v>
      </c>
      <c r="P355" s="28">
        <f>'Signal 11'!$E357</f>
        <v>0</v>
      </c>
      <c r="Q355" s="28">
        <f>'Signal 12'!$E357</f>
        <v>0</v>
      </c>
      <c r="R355" s="28">
        <f>'Signal 13'!$E357</f>
        <v>0</v>
      </c>
      <c r="S355" s="28">
        <f>'Signal 14'!$E357</f>
        <v>0</v>
      </c>
      <c r="T355" s="379">
        <f>'Signal 15'!$E357</f>
        <v>0</v>
      </c>
      <c r="U355" s="219">
        <f t="shared" si="38"/>
        <v>0</v>
      </c>
      <c r="V355" s="339">
        <f t="shared" si="41"/>
        <v>0</v>
      </c>
      <c r="W355" s="243"/>
      <c r="Z355" s="122">
        <f>Master[[#This Row],[Total cost per item]]</f>
        <v>0</v>
      </c>
    </row>
    <row r="356" spans="1:26" x14ac:dyDescent="0.25">
      <c r="A356" s="256"/>
      <c r="B356" s="257"/>
      <c r="C356" s="261"/>
      <c r="D356" s="248"/>
      <c r="E356" s="315"/>
      <c r="F356" s="320">
        <f>'01-003'!$E358</f>
        <v>0</v>
      </c>
      <c r="G356" s="28">
        <f>'Signal 2'!$E358</f>
        <v>0</v>
      </c>
      <c r="H356" s="28">
        <f>'Signal 3'!$E358</f>
        <v>0</v>
      </c>
      <c r="I356" s="28">
        <f>'Signal 4'!$E358</f>
        <v>0</v>
      </c>
      <c r="J356" s="28">
        <f>'Signal 5'!$E358</f>
        <v>0</v>
      </c>
      <c r="K356" s="28">
        <f>'Signal 6'!$E358</f>
        <v>0</v>
      </c>
      <c r="L356" s="28">
        <f>'Signal 7'!$E358</f>
        <v>0</v>
      </c>
      <c r="M356" s="28">
        <f>'Signal 8'!$E358</f>
        <v>0</v>
      </c>
      <c r="N356" s="28">
        <f>'Signal 9'!$E358</f>
        <v>0</v>
      </c>
      <c r="O356" s="28">
        <f>'Signal 10'!$E358</f>
        <v>0</v>
      </c>
      <c r="P356" s="28">
        <f>'Signal 11'!$E358</f>
        <v>0</v>
      </c>
      <c r="Q356" s="28">
        <f>'Signal 12'!$E358</f>
        <v>0</v>
      </c>
      <c r="R356" s="28">
        <f>'Signal 13'!$E358</f>
        <v>0</v>
      </c>
      <c r="S356" s="28">
        <f>'Signal 14'!$E358</f>
        <v>0</v>
      </c>
      <c r="T356" s="379">
        <f>'Signal 15'!$E358</f>
        <v>0</v>
      </c>
      <c r="U356" s="219">
        <f>SUM(F356:T356)</f>
        <v>0</v>
      </c>
      <c r="V356" s="340">
        <f>U356*E356</f>
        <v>0</v>
      </c>
      <c r="W356" s="243"/>
      <c r="Z356" s="122">
        <f>Master[[#This Row],[Total cost per item]]</f>
        <v>0</v>
      </c>
    </row>
    <row r="357" spans="1:26" x14ac:dyDescent="0.25">
      <c r="A357" s="195" t="s">
        <v>118</v>
      </c>
      <c r="B357" s="201">
        <v>135</v>
      </c>
      <c r="C357" s="238" t="s">
        <v>461</v>
      </c>
      <c r="D357" s="191" t="s">
        <v>31</v>
      </c>
      <c r="E357" s="314"/>
      <c r="F357" s="320">
        <f>'01-003'!$E359</f>
        <v>0</v>
      </c>
      <c r="G357" s="28">
        <f>'Signal 2'!$E359</f>
        <v>0</v>
      </c>
      <c r="H357" s="28">
        <f>'Signal 3'!$E359</f>
        <v>0</v>
      </c>
      <c r="I357" s="28">
        <f>'Signal 4'!$E359</f>
        <v>0</v>
      </c>
      <c r="J357" s="28">
        <f>'Signal 5'!$E359</f>
        <v>0</v>
      </c>
      <c r="K357" s="28">
        <f>'Signal 6'!$E359</f>
        <v>0</v>
      </c>
      <c r="L357" s="28">
        <f>'Signal 7'!$E359</f>
        <v>0</v>
      </c>
      <c r="M357" s="28">
        <f>'Signal 8'!$E359</f>
        <v>0</v>
      </c>
      <c r="N357" s="28">
        <f>'Signal 9'!$E359</f>
        <v>0</v>
      </c>
      <c r="O357" s="28">
        <f>'Signal 10'!$E359</f>
        <v>0</v>
      </c>
      <c r="P357" s="28">
        <f>'Signal 11'!$E359</f>
        <v>0</v>
      </c>
      <c r="Q357" s="28">
        <f>'Signal 12'!$E359</f>
        <v>0</v>
      </c>
      <c r="R357" s="28">
        <f>'Signal 13'!$E359</f>
        <v>0</v>
      </c>
      <c r="S357" s="28">
        <f>'Signal 14'!$E359</f>
        <v>0</v>
      </c>
      <c r="T357" s="379">
        <f>'Signal 15'!$E359</f>
        <v>0</v>
      </c>
      <c r="U357" s="219">
        <f t="shared" si="38"/>
        <v>0</v>
      </c>
      <c r="V357" s="339">
        <f t="shared" si="41"/>
        <v>0</v>
      </c>
      <c r="W357" s="243"/>
      <c r="Z357" s="122">
        <f>Master[[#This Row],[Total cost per item]]</f>
        <v>0</v>
      </c>
    </row>
    <row r="358" spans="1:26" x14ac:dyDescent="0.25">
      <c r="A358" s="195" t="s">
        <v>118</v>
      </c>
      <c r="B358" s="201">
        <v>136</v>
      </c>
      <c r="C358" s="238" t="s">
        <v>462</v>
      </c>
      <c r="D358" s="191" t="s">
        <v>31</v>
      </c>
      <c r="E358" s="314"/>
      <c r="F358" s="320">
        <f>'01-003'!$E360</f>
        <v>0</v>
      </c>
      <c r="G358" s="28">
        <f>'Signal 2'!$E360</f>
        <v>0</v>
      </c>
      <c r="H358" s="28">
        <f>'Signal 3'!$E360</f>
        <v>0</v>
      </c>
      <c r="I358" s="28">
        <f>'Signal 4'!$E360</f>
        <v>0</v>
      </c>
      <c r="J358" s="28">
        <f>'Signal 5'!$E360</f>
        <v>0</v>
      </c>
      <c r="K358" s="28">
        <f>'Signal 6'!$E360</f>
        <v>0</v>
      </c>
      <c r="L358" s="28">
        <f>'Signal 7'!$E360</f>
        <v>0</v>
      </c>
      <c r="M358" s="28">
        <f>'Signal 8'!$E360</f>
        <v>0</v>
      </c>
      <c r="N358" s="28">
        <f>'Signal 9'!$E360</f>
        <v>0</v>
      </c>
      <c r="O358" s="28">
        <f>'Signal 10'!$E360</f>
        <v>0</v>
      </c>
      <c r="P358" s="28">
        <f>'Signal 11'!$E360</f>
        <v>0</v>
      </c>
      <c r="Q358" s="28">
        <f>'Signal 12'!$E360</f>
        <v>0</v>
      </c>
      <c r="R358" s="28">
        <f>'Signal 13'!$E360</f>
        <v>0</v>
      </c>
      <c r="S358" s="28">
        <f>'Signal 14'!$E360</f>
        <v>0</v>
      </c>
      <c r="T358" s="379">
        <f>'Signal 15'!$E360</f>
        <v>0</v>
      </c>
      <c r="U358" s="219">
        <f t="shared" si="38"/>
        <v>0</v>
      </c>
      <c r="V358" s="339">
        <f t="shared" si="41"/>
        <v>0</v>
      </c>
      <c r="W358" s="243"/>
      <c r="Z358" s="122">
        <f>Master[[#This Row],[Total cost per item]]</f>
        <v>0</v>
      </c>
    </row>
    <row r="359" spans="1:26" ht="15.75" thickBot="1" x14ac:dyDescent="0.3">
      <c r="A359" s="330" t="s">
        <v>118</v>
      </c>
      <c r="B359" s="331">
        <v>137</v>
      </c>
      <c r="C359" s="281" t="s">
        <v>463</v>
      </c>
      <c r="D359" s="333" t="s">
        <v>31</v>
      </c>
      <c r="E359" s="317"/>
      <c r="F359" s="321">
        <f>'01-003'!$E361</f>
        <v>0</v>
      </c>
      <c r="G359" s="241">
        <f>'Signal 2'!$E361</f>
        <v>0</v>
      </c>
      <c r="H359" s="241">
        <f>'Signal 3'!$E361</f>
        <v>0</v>
      </c>
      <c r="I359" s="241">
        <f>'Signal 4'!$E361</f>
        <v>0</v>
      </c>
      <c r="J359" s="241">
        <f>'Signal 5'!$E361</f>
        <v>0</v>
      </c>
      <c r="K359" s="241">
        <f>'Signal 6'!$E361</f>
        <v>0</v>
      </c>
      <c r="L359" s="241">
        <f>'Signal 7'!$E361</f>
        <v>0</v>
      </c>
      <c r="M359" s="241">
        <f>'Signal 8'!$E361</f>
        <v>0</v>
      </c>
      <c r="N359" s="241">
        <f>'Signal 9'!$E361</f>
        <v>0</v>
      </c>
      <c r="O359" s="241">
        <f>'Signal 10'!$E361</f>
        <v>0</v>
      </c>
      <c r="P359" s="241">
        <f>'Signal 11'!$E361</f>
        <v>0</v>
      </c>
      <c r="Q359" s="241">
        <f>'Signal 12'!$E361</f>
        <v>0</v>
      </c>
      <c r="R359" s="241">
        <f>'Signal 13'!$E361</f>
        <v>0</v>
      </c>
      <c r="S359" s="241">
        <f>'Signal 14'!$E361</f>
        <v>0</v>
      </c>
      <c r="T359" s="397">
        <f>'Signal 15'!$E361</f>
        <v>0</v>
      </c>
      <c r="U359" s="221">
        <f t="shared" si="38"/>
        <v>0</v>
      </c>
      <c r="V359" s="342">
        <f t="shared" ref="V359:V366" si="59">U359*E359</f>
        <v>0</v>
      </c>
      <c r="W359" s="243"/>
      <c r="Z359" s="122">
        <f>Master[[#This Row],[Total cost per item]]</f>
        <v>0</v>
      </c>
    </row>
    <row r="360" spans="1:26" x14ac:dyDescent="0.25">
      <c r="A360" s="322"/>
      <c r="B360" s="323"/>
      <c r="C360" s="335"/>
      <c r="D360" s="325"/>
      <c r="E360" s="336"/>
      <c r="F360" s="319">
        <f>'01-003'!$E362</f>
        <v>0</v>
      </c>
      <c r="G360" s="64">
        <f>'Signal 2'!$E362</f>
        <v>0</v>
      </c>
      <c r="H360" s="64">
        <f>'Signal 3'!$E362</f>
        <v>0</v>
      </c>
      <c r="I360" s="64">
        <f>'Signal 4'!$E362</f>
        <v>0</v>
      </c>
      <c r="J360" s="64">
        <f>'Signal 5'!$E362</f>
        <v>0</v>
      </c>
      <c r="K360" s="64">
        <f>'Signal 6'!$E362</f>
        <v>0</v>
      </c>
      <c r="L360" s="64">
        <f>'Signal 7'!$E362</f>
        <v>0</v>
      </c>
      <c r="M360" s="64">
        <f>'Signal 8'!$E362</f>
        <v>0</v>
      </c>
      <c r="N360" s="64">
        <f>'Signal 9'!$E362</f>
        <v>0</v>
      </c>
      <c r="O360" s="64">
        <f>'Signal 10'!$E362</f>
        <v>0</v>
      </c>
      <c r="P360" s="64">
        <f>'Signal 11'!$E362</f>
        <v>0</v>
      </c>
      <c r="Q360" s="64">
        <f>'Signal 12'!$E362</f>
        <v>0</v>
      </c>
      <c r="R360" s="64">
        <f>'Signal 13'!$E362</f>
        <v>0</v>
      </c>
      <c r="S360" s="64">
        <f>'Signal 14'!$E362</f>
        <v>0</v>
      </c>
      <c r="T360" s="396">
        <f>'Signal 15'!$E362</f>
        <v>0</v>
      </c>
      <c r="U360" s="220">
        <f t="shared" ref="U360:U361" si="60">SUM(F360:T360)</f>
        <v>0</v>
      </c>
      <c r="V360" s="340">
        <f t="shared" ref="V360:V361" si="61">U360*E360</f>
        <v>0</v>
      </c>
      <c r="W360" s="243"/>
      <c r="Z360" s="122">
        <f>Master[[#This Row],[Total cost per item]]</f>
        <v>0</v>
      </c>
    </row>
    <row r="361" spans="1:26" x14ac:dyDescent="0.25">
      <c r="A361" s="256"/>
      <c r="B361" s="257"/>
      <c r="C361" s="261"/>
      <c r="D361" s="248"/>
      <c r="E361" s="315"/>
      <c r="F361" s="320">
        <f>'01-003'!$E363</f>
        <v>0</v>
      </c>
      <c r="G361" s="28">
        <f>'Signal 2'!$E363</f>
        <v>0</v>
      </c>
      <c r="H361" s="28">
        <f>'Signal 3'!$E363</f>
        <v>0</v>
      </c>
      <c r="I361" s="28">
        <f>'Signal 4'!$E363</f>
        <v>0</v>
      </c>
      <c r="J361" s="28">
        <f>'Signal 5'!$E363</f>
        <v>0</v>
      </c>
      <c r="K361" s="28">
        <f>'Signal 6'!$E363</f>
        <v>0</v>
      </c>
      <c r="L361" s="28">
        <f>'Signal 7'!$E363</f>
        <v>0</v>
      </c>
      <c r="M361" s="28">
        <f>'Signal 8'!$E363</f>
        <v>0</v>
      </c>
      <c r="N361" s="28">
        <f>'Signal 9'!$E363</f>
        <v>0</v>
      </c>
      <c r="O361" s="28">
        <f>'Signal 10'!$E363</f>
        <v>0</v>
      </c>
      <c r="P361" s="28">
        <f>'Signal 11'!$E363</f>
        <v>0</v>
      </c>
      <c r="Q361" s="28">
        <f>'Signal 12'!$E363</f>
        <v>0</v>
      </c>
      <c r="R361" s="28">
        <f>'Signal 13'!$E363</f>
        <v>0</v>
      </c>
      <c r="S361" s="28">
        <f>'Signal 14'!$E363</f>
        <v>0</v>
      </c>
      <c r="T361" s="379">
        <f>'Signal 15'!$E363</f>
        <v>0</v>
      </c>
      <c r="U361" s="219">
        <f t="shared" si="60"/>
        <v>0</v>
      </c>
      <c r="V361" s="340">
        <f t="shared" si="61"/>
        <v>0</v>
      </c>
      <c r="W361" s="243"/>
      <c r="Z361" s="122">
        <f>Master[[#This Row],[Total cost per item]]</f>
        <v>0</v>
      </c>
    </row>
    <row r="362" spans="1:26" x14ac:dyDescent="0.25">
      <c r="A362" s="256"/>
      <c r="B362" s="257"/>
      <c r="C362" s="261"/>
      <c r="D362" s="248"/>
      <c r="E362" s="315"/>
      <c r="F362" s="320">
        <f>'01-003'!$E364</f>
        <v>0</v>
      </c>
      <c r="G362" s="28">
        <f>'Signal 2'!$E364</f>
        <v>0</v>
      </c>
      <c r="H362" s="28">
        <f>'Signal 3'!$E364</f>
        <v>0</v>
      </c>
      <c r="I362" s="28">
        <f>'Signal 4'!$E364</f>
        <v>0</v>
      </c>
      <c r="J362" s="28">
        <f>'Signal 5'!$E364</f>
        <v>0</v>
      </c>
      <c r="K362" s="28">
        <f>'Signal 6'!$E364</f>
        <v>0</v>
      </c>
      <c r="L362" s="28">
        <f>'Signal 7'!$E364</f>
        <v>0</v>
      </c>
      <c r="M362" s="28">
        <f>'Signal 8'!$E364</f>
        <v>0</v>
      </c>
      <c r="N362" s="28">
        <f>'Signal 9'!$E364</f>
        <v>0</v>
      </c>
      <c r="O362" s="28">
        <f>'Signal 10'!$E364</f>
        <v>0</v>
      </c>
      <c r="P362" s="28">
        <f>'Signal 11'!$E364</f>
        <v>0</v>
      </c>
      <c r="Q362" s="28">
        <f>'Signal 12'!$E364</f>
        <v>0</v>
      </c>
      <c r="R362" s="28">
        <f>'Signal 13'!$E364</f>
        <v>0</v>
      </c>
      <c r="S362" s="28">
        <f>'Signal 14'!$E364</f>
        <v>0</v>
      </c>
      <c r="T362" s="379">
        <f>'Signal 15'!$E364</f>
        <v>0</v>
      </c>
      <c r="U362" s="219">
        <f>SUM(F362:T362)</f>
        <v>0</v>
      </c>
      <c r="V362" s="340">
        <f>U362*E362</f>
        <v>0</v>
      </c>
      <c r="W362" s="243"/>
      <c r="Z362" s="122">
        <f>Master[[#This Row],[Total cost per item]]</f>
        <v>0</v>
      </c>
    </row>
    <row r="363" spans="1:26" x14ac:dyDescent="0.25">
      <c r="A363" s="256"/>
      <c r="B363" s="257"/>
      <c r="C363" s="261"/>
      <c r="D363" s="248"/>
      <c r="E363" s="315"/>
      <c r="F363" s="320">
        <f>'01-003'!$E365</f>
        <v>0</v>
      </c>
      <c r="G363" s="28">
        <f>'Signal 2'!$E365</f>
        <v>0</v>
      </c>
      <c r="H363" s="28">
        <f>'Signal 3'!$E365</f>
        <v>0</v>
      </c>
      <c r="I363" s="28">
        <f>'Signal 4'!$E365</f>
        <v>0</v>
      </c>
      <c r="J363" s="28">
        <f>'Signal 5'!$E365</f>
        <v>0</v>
      </c>
      <c r="K363" s="28">
        <f>'Signal 6'!$E365</f>
        <v>0</v>
      </c>
      <c r="L363" s="28">
        <f>'Signal 7'!$E365</f>
        <v>0</v>
      </c>
      <c r="M363" s="28">
        <f>'Signal 8'!$E365</f>
        <v>0</v>
      </c>
      <c r="N363" s="28">
        <f>'Signal 9'!$E365</f>
        <v>0</v>
      </c>
      <c r="O363" s="28">
        <f>'Signal 10'!$E365</f>
        <v>0</v>
      </c>
      <c r="P363" s="28">
        <f>'Signal 11'!$E365</f>
        <v>0</v>
      </c>
      <c r="Q363" s="28">
        <f>'Signal 12'!$E365</f>
        <v>0</v>
      </c>
      <c r="R363" s="28">
        <f>'Signal 13'!$E365</f>
        <v>0</v>
      </c>
      <c r="S363" s="28">
        <f>'Signal 14'!$E365</f>
        <v>0</v>
      </c>
      <c r="T363" s="379">
        <f>'Signal 15'!$E365</f>
        <v>0</v>
      </c>
      <c r="U363" s="219">
        <f>SUM(F363:T363)</f>
        <v>0</v>
      </c>
      <c r="V363" s="340">
        <f>U363*E363</f>
        <v>0</v>
      </c>
      <c r="W363" s="243"/>
      <c r="Z363" s="122">
        <f>Master[[#This Row],[Total cost per item]]</f>
        <v>0</v>
      </c>
    </row>
    <row r="364" spans="1:26" x14ac:dyDescent="0.25">
      <c r="A364" s="277" t="s">
        <v>487</v>
      </c>
      <c r="B364" s="278">
        <v>4035</v>
      </c>
      <c r="C364" s="279" t="s">
        <v>488</v>
      </c>
      <c r="D364" s="280" t="s">
        <v>31</v>
      </c>
      <c r="E364" s="318"/>
      <c r="F364" s="320">
        <f>'01-003'!$E366</f>
        <v>0</v>
      </c>
      <c r="G364" s="28">
        <f>'Signal 2'!$E366</f>
        <v>0</v>
      </c>
      <c r="H364" s="28">
        <f>'Signal 3'!$E366</f>
        <v>0</v>
      </c>
      <c r="I364" s="28">
        <f>'Signal 4'!$E366</f>
        <v>0</v>
      </c>
      <c r="J364" s="28">
        <f>'Signal 5'!$E366</f>
        <v>0</v>
      </c>
      <c r="K364" s="28">
        <f>'Signal 6'!$E366</f>
        <v>0</v>
      </c>
      <c r="L364" s="28">
        <f>'Signal 7'!$E366</f>
        <v>0</v>
      </c>
      <c r="M364" s="28">
        <f>'Signal 8'!$E366</f>
        <v>0</v>
      </c>
      <c r="N364" s="28">
        <f>'Signal 9'!$E366</f>
        <v>0</v>
      </c>
      <c r="O364" s="28">
        <f>'Signal 10'!$E366</f>
        <v>0</v>
      </c>
      <c r="P364" s="28">
        <f>'Signal 11'!$E366</f>
        <v>0</v>
      </c>
      <c r="Q364" s="28">
        <f>'Signal 12'!$E366</f>
        <v>0</v>
      </c>
      <c r="R364" s="28">
        <f>'Signal 13'!$E366</f>
        <v>0</v>
      </c>
      <c r="S364" s="28">
        <f>'Signal 14'!$E366</f>
        <v>0</v>
      </c>
      <c r="T364" s="379">
        <f>'Signal 15'!$E366</f>
        <v>0</v>
      </c>
      <c r="U364" s="219">
        <f t="shared" si="38"/>
        <v>0</v>
      </c>
      <c r="V364" s="340">
        <f t="shared" si="59"/>
        <v>0</v>
      </c>
      <c r="W364" s="243"/>
      <c r="Z364" s="122">
        <f>Master[[#This Row],[Total cost per item]]</f>
        <v>0</v>
      </c>
    </row>
    <row r="365" spans="1:26" x14ac:dyDescent="0.25">
      <c r="A365" s="246" t="s">
        <v>487</v>
      </c>
      <c r="B365" s="264">
        <v>4180</v>
      </c>
      <c r="C365" s="263" t="s">
        <v>489</v>
      </c>
      <c r="D365" s="252" t="s">
        <v>31</v>
      </c>
      <c r="E365" s="314"/>
      <c r="F365" s="320">
        <f>'01-003'!$E367</f>
        <v>0</v>
      </c>
      <c r="G365" s="28">
        <f>'Signal 2'!$E367</f>
        <v>0</v>
      </c>
      <c r="H365" s="28">
        <f>'Signal 3'!$E367</f>
        <v>0</v>
      </c>
      <c r="I365" s="28">
        <f>'Signal 4'!$E367</f>
        <v>0</v>
      </c>
      <c r="J365" s="28">
        <f>'Signal 5'!$E367</f>
        <v>0</v>
      </c>
      <c r="K365" s="28">
        <f>'Signal 6'!$E367</f>
        <v>0</v>
      </c>
      <c r="L365" s="28">
        <f>'Signal 7'!$E367</f>
        <v>0</v>
      </c>
      <c r="M365" s="28">
        <f>'Signal 8'!$E367</f>
        <v>0</v>
      </c>
      <c r="N365" s="28">
        <f>'Signal 9'!$E367</f>
        <v>0</v>
      </c>
      <c r="O365" s="28">
        <f>'Signal 10'!$E367</f>
        <v>0</v>
      </c>
      <c r="P365" s="28">
        <f>'Signal 11'!$E367</f>
        <v>0</v>
      </c>
      <c r="Q365" s="28">
        <f>'Signal 12'!$E367</f>
        <v>0</v>
      </c>
      <c r="R365" s="28">
        <f>'Signal 13'!$E367</f>
        <v>0</v>
      </c>
      <c r="S365" s="28">
        <f>'Signal 14'!$E367</f>
        <v>0</v>
      </c>
      <c r="T365" s="379">
        <f>'Signal 15'!$E367</f>
        <v>0</v>
      </c>
      <c r="U365" s="219">
        <f t="shared" si="38"/>
        <v>0</v>
      </c>
      <c r="V365" s="340">
        <f>U365*E365</f>
        <v>0</v>
      </c>
      <c r="W365" s="243"/>
      <c r="Z365" s="122">
        <f>Master[[#This Row],[Total cost per item]]</f>
        <v>0</v>
      </c>
    </row>
    <row r="366" spans="1:26" x14ac:dyDescent="0.25">
      <c r="A366" s="246" t="s">
        <v>487</v>
      </c>
      <c r="B366" s="264">
        <v>4200</v>
      </c>
      <c r="C366" s="263" t="s">
        <v>490</v>
      </c>
      <c r="D366" s="252" t="s">
        <v>31</v>
      </c>
      <c r="E366" s="314"/>
      <c r="F366" s="320">
        <f>'01-003'!$E368</f>
        <v>0</v>
      </c>
      <c r="G366" s="28">
        <f>'Signal 2'!$E368</f>
        <v>0</v>
      </c>
      <c r="H366" s="28">
        <f>'Signal 3'!$E368</f>
        <v>0</v>
      </c>
      <c r="I366" s="28">
        <f>'Signal 4'!$E368</f>
        <v>0</v>
      </c>
      <c r="J366" s="28">
        <f>'Signal 5'!$E368</f>
        <v>0</v>
      </c>
      <c r="K366" s="28">
        <f>'Signal 6'!$E368</f>
        <v>0</v>
      </c>
      <c r="L366" s="28">
        <f>'Signal 7'!$E368</f>
        <v>0</v>
      </c>
      <c r="M366" s="28">
        <f>'Signal 8'!$E368</f>
        <v>0</v>
      </c>
      <c r="N366" s="28">
        <f>'Signal 9'!$E368</f>
        <v>0</v>
      </c>
      <c r="O366" s="28">
        <f>'Signal 10'!$E368</f>
        <v>0</v>
      </c>
      <c r="P366" s="28">
        <f>'Signal 11'!$E368</f>
        <v>0</v>
      </c>
      <c r="Q366" s="28">
        <f>'Signal 12'!$E368</f>
        <v>0</v>
      </c>
      <c r="R366" s="28">
        <f>'Signal 13'!$E368</f>
        <v>0</v>
      </c>
      <c r="S366" s="28">
        <f>'Signal 14'!$E368</f>
        <v>0</v>
      </c>
      <c r="T366" s="379">
        <f>'Signal 15'!$E368</f>
        <v>0</v>
      </c>
      <c r="U366" s="219">
        <f t="shared" si="38"/>
        <v>0</v>
      </c>
      <c r="V366" s="340">
        <f t="shared" si="59"/>
        <v>0</v>
      </c>
      <c r="W366" s="243"/>
      <c r="Z366" s="122">
        <f>Master[[#This Row],[Total cost per item]]</f>
        <v>0</v>
      </c>
    </row>
    <row r="367" spans="1:26" x14ac:dyDescent="0.25">
      <c r="A367" s="246" t="s">
        <v>487</v>
      </c>
      <c r="B367" s="264">
        <v>4250</v>
      </c>
      <c r="C367" s="263" t="s">
        <v>491</v>
      </c>
      <c r="D367" s="252" t="s">
        <v>187</v>
      </c>
      <c r="E367" s="314"/>
      <c r="F367" s="320">
        <f>'01-003'!$E369</f>
        <v>0</v>
      </c>
      <c r="G367" s="28">
        <f>'Signal 2'!$E369</f>
        <v>0</v>
      </c>
      <c r="H367" s="28">
        <f>'Signal 3'!$E369</f>
        <v>0</v>
      </c>
      <c r="I367" s="28">
        <f>'Signal 4'!$E369</f>
        <v>0</v>
      </c>
      <c r="J367" s="28">
        <f>'Signal 5'!$E369</f>
        <v>0</v>
      </c>
      <c r="K367" s="28">
        <f>'Signal 6'!$E369</f>
        <v>0</v>
      </c>
      <c r="L367" s="28">
        <f>'Signal 7'!$E369</f>
        <v>0</v>
      </c>
      <c r="M367" s="28">
        <f>'Signal 8'!$E369</f>
        <v>0</v>
      </c>
      <c r="N367" s="28">
        <f>'Signal 9'!$E369</f>
        <v>0</v>
      </c>
      <c r="O367" s="28">
        <f>'Signal 10'!$E369</f>
        <v>0</v>
      </c>
      <c r="P367" s="28">
        <f>'Signal 11'!$E369</f>
        <v>0</v>
      </c>
      <c r="Q367" s="28">
        <f>'Signal 12'!$E369</f>
        <v>0</v>
      </c>
      <c r="R367" s="28">
        <f>'Signal 13'!$E369</f>
        <v>0</v>
      </c>
      <c r="S367" s="28">
        <f>'Signal 14'!$E369</f>
        <v>0</v>
      </c>
      <c r="T367" s="379">
        <f>'Signal 15'!$E369</f>
        <v>0</v>
      </c>
      <c r="U367" s="219">
        <f t="shared" si="38"/>
        <v>0</v>
      </c>
      <c r="V367" s="340">
        <f>U367*E367</f>
        <v>0</v>
      </c>
      <c r="W367" s="243"/>
      <c r="Z367" s="122">
        <f>Master[[#This Row],[Total cost per item]]</f>
        <v>0</v>
      </c>
    </row>
    <row r="368" spans="1:26" x14ac:dyDescent="0.25">
      <c r="A368" s="246" t="s">
        <v>487</v>
      </c>
      <c r="B368" s="264">
        <v>4290</v>
      </c>
      <c r="C368" s="263" t="s">
        <v>492</v>
      </c>
      <c r="D368" s="252" t="s">
        <v>31</v>
      </c>
      <c r="E368" s="314"/>
      <c r="F368" s="320">
        <f>'01-003'!$E370</f>
        <v>0</v>
      </c>
      <c r="G368" s="28">
        <f>'Signal 2'!$E370</f>
        <v>0</v>
      </c>
      <c r="H368" s="28">
        <f>'Signal 3'!$E370</f>
        <v>0</v>
      </c>
      <c r="I368" s="28">
        <f>'Signal 4'!$E370</f>
        <v>0</v>
      </c>
      <c r="J368" s="28">
        <f>'Signal 5'!$E370</f>
        <v>0</v>
      </c>
      <c r="K368" s="28">
        <f>'Signal 6'!$E370</f>
        <v>0</v>
      </c>
      <c r="L368" s="28">
        <f>'Signal 7'!$E370</f>
        <v>0</v>
      </c>
      <c r="M368" s="28">
        <f>'Signal 8'!$E370</f>
        <v>0</v>
      </c>
      <c r="N368" s="28">
        <f>'Signal 9'!$E370</f>
        <v>0</v>
      </c>
      <c r="O368" s="28">
        <f>'Signal 10'!$E370</f>
        <v>0</v>
      </c>
      <c r="P368" s="28">
        <f>'Signal 11'!$E370</f>
        <v>0</v>
      </c>
      <c r="Q368" s="28">
        <f>'Signal 12'!$E370</f>
        <v>0</v>
      </c>
      <c r="R368" s="28">
        <f>'Signal 13'!$E370</f>
        <v>0</v>
      </c>
      <c r="S368" s="28">
        <f>'Signal 14'!$E370</f>
        <v>0</v>
      </c>
      <c r="T368" s="379">
        <f>'Signal 15'!$E370</f>
        <v>0</v>
      </c>
      <c r="U368" s="219">
        <f t="shared" si="38"/>
        <v>0</v>
      </c>
      <c r="V368" s="340">
        <f>U368*E368</f>
        <v>0</v>
      </c>
      <c r="W368" s="243"/>
      <c r="Z368" s="122">
        <f>Master[[#This Row],[Total cost per item]]</f>
        <v>0</v>
      </c>
    </row>
    <row r="369" spans="1:26" x14ac:dyDescent="0.25">
      <c r="A369" s="246" t="s">
        <v>487</v>
      </c>
      <c r="B369" s="264">
        <v>4425</v>
      </c>
      <c r="C369" s="263" t="s">
        <v>493</v>
      </c>
      <c r="D369" s="252" t="s">
        <v>31</v>
      </c>
      <c r="E369" s="314"/>
      <c r="F369" s="320">
        <f>'01-003'!$E371</f>
        <v>0</v>
      </c>
      <c r="G369" s="28">
        <f>'Signal 2'!$E371</f>
        <v>0</v>
      </c>
      <c r="H369" s="28">
        <f>'Signal 3'!$E371</f>
        <v>0</v>
      </c>
      <c r="I369" s="28">
        <f>'Signal 4'!$E371</f>
        <v>0</v>
      </c>
      <c r="J369" s="28">
        <f>'Signal 5'!$E371</f>
        <v>0</v>
      </c>
      <c r="K369" s="28">
        <f>'Signal 6'!$E371</f>
        <v>0</v>
      </c>
      <c r="L369" s="28">
        <f>'Signal 7'!$E371</f>
        <v>0</v>
      </c>
      <c r="M369" s="28">
        <f>'Signal 8'!$E371</f>
        <v>0</v>
      </c>
      <c r="N369" s="28">
        <f>'Signal 9'!$E371</f>
        <v>0</v>
      </c>
      <c r="O369" s="28">
        <f>'Signal 10'!$E371</f>
        <v>0</v>
      </c>
      <c r="P369" s="28">
        <f>'Signal 11'!$E371</f>
        <v>0</v>
      </c>
      <c r="Q369" s="28">
        <f>'Signal 12'!$E371</f>
        <v>0</v>
      </c>
      <c r="R369" s="28">
        <f>'Signal 13'!$E371</f>
        <v>0</v>
      </c>
      <c r="S369" s="28">
        <f>'Signal 14'!$E371</f>
        <v>0</v>
      </c>
      <c r="T369" s="379">
        <f>'Signal 15'!$E371</f>
        <v>0</v>
      </c>
      <c r="U369" s="219">
        <f t="shared" si="38"/>
        <v>0</v>
      </c>
      <c r="V369" s="340">
        <f>U369*E369</f>
        <v>0</v>
      </c>
      <c r="W369" s="243"/>
      <c r="Z369" s="122">
        <f>Master[[#This Row],[Total cost per item]]</f>
        <v>0</v>
      </c>
    </row>
    <row r="370" spans="1:26" ht="15.75" thickBot="1" x14ac:dyDescent="0.3">
      <c r="A370" s="265" t="s">
        <v>487</v>
      </c>
      <c r="B370" s="202">
        <v>9080</v>
      </c>
      <c r="C370" s="262" t="s">
        <v>494</v>
      </c>
      <c r="D370" s="217" t="s">
        <v>31</v>
      </c>
      <c r="E370" s="337"/>
      <c r="F370" s="321">
        <f>'01-003'!$E372</f>
        <v>0</v>
      </c>
      <c r="G370" s="241">
        <f>'Signal 2'!$E372</f>
        <v>0</v>
      </c>
      <c r="H370" s="241">
        <f>'Signal 3'!$E372</f>
        <v>0</v>
      </c>
      <c r="I370" s="241">
        <f>'Signal 4'!$E372</f>
        <v>0</v>
      </c>
      <c r="J370" s="241">
        <f>'Signal 5'!$E372</f>
        <v>0</v>
      </c>
      <c r="K370" s="241">
        <f>'Signal 6'!$E372</f>
        <v>0</v>
      </c>
      <c r="L370" s="241">
        <f>'Signal 7'!$E372</f>
        <v>0</v>
      </c>
      <c r="M370" s="241">
        <f>'Signal 8'!$E372</f>
        <v>0</v>
      </c>
      <c r="N370" s="241">
        <f>'Signal 9'!$E372</f>
        <v>0</v>
      </c>
      <c r="O370" s="241">
        <f>'Signal 10'!$E372</f>
        <v>0</v>
      </c>
      <c r="P370" s="241">
        <f>'Signal 11'!$E372</f>
        <v>0</v>
      </c>
      <c r="Q370" s="241">
        <f>'Signal 12'!$E372</f>
        <v>0</v>
      </c>
      <c r="R370" s="241">
        <f>'Signal 13'!$E372</f>
        <v>0</v>
      </c>
      <c r="S370" s="241">
        <f>'Signal 14'!$E372</f>
        <v>0</v>
      </c>
      <c r="T370" s="397">
        <f>'Signal 15'!$E372</f>
        <v>0</v>
      </c>
      <c r="U370" s="221">
        <f t="shared" ref="U370:U393" si="62">SUM(F370:T370)</f>
        <v>0</v>
      </c>
      <c r="V370" s="340">
        <f t="shared" ref="V370:V393" si="63">U370*E370</f>
        <v>0</v>
      </c>
      <c r="W370" s="243"/>
      <c r="Z370" s="122">
        <f>Master[[#This Row],[Total cost per item]]</f>
        <v>0</v>
      </c>
    </row>
    <row r="371" spans="1:26" x14ac:dyDescent="0.25">
      <c r="A371" s="256" t="s">
        <v>498</v>
      </c>
      <c r="B371" s="398"/>
      <c r="C371" s="399"/>
      <c r="D371" s="400"/>
      <c r="E371" s="315"/>
      <c r="F371" s="319">
        <f>'01-003'!$E373</f>
        <v>0</v>
      </c>
      <c r="G371" s="64">
        <f>'Signal 2'!$E373</f>
        <v>0</v>
      </c>
      <c r="H371" s="64">
        <f>'Signal 3'!$E373</f>
        <v>0</v>
      </c>
      <c r="I371" s="64">
        <f>'Signal 4'!$E373</f>
        <v>0</v>
      </c>
      <c r="J371" s="64">
        <f>'Signal 5'!$E373</f>
        <v>0</v>
      </c>
      <c r="K371" s="64">
        <f>'Signal 6'!$E373</f>
        <v>0</v>
      </c>
      <c r="L371" s="64">
        <f>'Signal 7'!$E373</f>
        <v>0</v>
      </c>
      <c r="M371" s="64">
        <f>'Signal 8'!$E373</f>
        <v>0</v>
      </c>
      <c r="N371" s="64">
        <f>'Signal 9'!$E373</f>
        <v>0</v>
      </c>
      <c r="O371" s="64">
        <f>'Signal 10'!$E373</f>
        <v>0</v>
      </c>
      <c r="P371" s="64">
        <f>'Signal 11'!$E373</f>
        <v>0</v>
      </c>
      <c r="Q371" s="64">
        <f>'Signal 12'!$E373</f>
        <v>0</v>
      </c>
      <c r="R371" s="64">
        <f>'Signal 13'!$E373</f>
        <v>0</v>
      </c>
      <c r="S371" s="64">
        <f>'Signal 14'!$E373</f>
        <v>0</v>
      </c>
      <c r="T371" s="396">
        <f>'Signal 15'!$E373</f>
        <v>0</v>
      </c>
      <c r="U371" s="219">
        <f t="shared" ref="U371:U379" si="64">SUM(F371:T371)</f>
        <v>0</v>
      </c>
      <c r="V371" s="402">
        <f t="shared" ref="V371:V379" si="65">U371*E371</f>
        <v>0</v>
      </c>
      <c r="W371" s="243"/>
      <c r="Z371" s="122"/>
    </row>
    <row r="372" spans="1:26" x14ac:dyDescent="0.25">
      <c r="A372" s="256" t="s">
        <v>498</v>
      </c>
      <c r="B372" s="398"/>
      <c r="C372" s="399"/>
      <c r="D372" s="400"/>
      <c r="E372" s="315"/>
      <c r="F372" s="320">
        <f>'01-003'!$E374</f>
        <v>0</v>
      </c>
      <c r="G372" s="28">
        <f>'Signal 2'!$E374</f>
        <v>0</v>
      </c>
      <c r="H372" s="28">
        <f>'Signal 3'!$E374</f>
        <v>0</v>
      </c>
      <c r="I372" s="28">
        <f>'Signal 4'!$E374</f>
        <v>0</v>
      </c>
      <c r="J372" s="28">
        <f>'Signal 5'!$E374</f>
        <v>0</v>
      </c>
      <c r="K372" s="28">
        <f>'Signal 6'!$E374</f>
        <v>0</v>
      </c>
      <c r="L372" s="28">
        <f>'Signal 7'!$E374</f>
        <v>0</v>
      </c>
      <c r="M372" s="28">
        <f>'Signal 8'!$E374</f>
        <v>0</v>
      </c>
      <c r="N372" s="28">
        <f>'Signal 9'!$E374</f>
        <v>0</v>
      </c>
      <c r="O372" s="28">
        <f>'Signal 10'!$E374</f>
        <v>0</v>
      </c>
      <c r="P372" s="28">
        <f>'Signal 11'!$E374</f>
        <v>0</v>
      </c>
      <c r="Q372" s="28">
        <f>'Signal 12'!$E374</f>
        <v>0</v>
      </c>
      <c r="R372" s="28">
        <f>'Signal 13'!$E374</f>
        <v>0</v>
      </c>
      <c r="S372" s="28">
        <f>'Signal 14'!$E374</f>
        <v>0</v>
      </c>
      <c r="T372" s="379">
        <f>'Signal 15'!$E374</f>
        <v>0</v>
      </c>
      <c r="U372" s="219">
        <f t="shared" si="64"/>
        <v>0</v>
      </c>
      <c r="V372" s="402">
        <f t="shared" si="65"/>
        <v>0</v>
      </c>
      <c r="W372" s="243"/>
      <c r="Z372" s="122"/>
    </row>
    <row r="373" spans="1:26" x14ac:dyDescent="0.25">
      <c r="A373" s="256" t="s">
        <v>498</v>
      </c>
      <c r="B373" s="398"/>
      <c r="C373" s="399"/>
      <c r="D373" s="400"/>
      <c r="E373" s="315"/>
      <c r="F373" s="320">
        <f>'01-003'!$E375</f>
        <v>0</v>
      </c>
      <c r="G373" s="28">
        <f>'Signal 2'!$E375</f>
        <v>0</v>
      </c>
      <c r="H373" s="28">
        <f>'Signal 3'!$E375</f>
        <v>0</v>
      </c>
      <c r="I373" s="28">
        <f>'Signal 4'!$E375</f>
        <v>0</v>
      </c>
      <c r="J373" s="28">
        <f>'Signal 5'!$E375</f>
        <v>0</v>
      </c>
      <c r="K373" s="28">
        <f>'Signal 6'!$E375</f>
        <v>0</v>
      </c>
      <c r="L373" s="28">
        <f>'Signal 7'!$E375</f>
        <v>0</v>
      </c>
      <c r="M373" s="28">
        <f>'Signal 8'!$E375</f>
        <v>0</v>
      </c>
      <c r="N373" s="28">
        <f>'Signal 9'!$E375</f>
        <v>0</v>
      </c>
      <c r="O373" s="28">
        <f>'Signal 10'!$E375</f>
        <v>0</v>
      </c>
      <c r="P373" s="28">
        <f>'Signal 11'!$E375</f>
        <v>0</v>
      </c>
      <c r="Q373" s="28">
        <f>'Signal 12'!$E375</f>
        <v>0</v>
      </c>
      <c r="R373" s="28">
        <f>'Signal 13'!$E375</f>
        <v>0</v>
      </c>
      <c r="S373" s="28">
        <f>'Signal 14'!$E375</f>
        <v>0</v>
      </c>
      <c r="T373" s="379">
        <f>'Signal 15'!$E375</f>
        <v>0</v>
      </c>
      <c r="U373" s="219">
        <f t="shared" si="64"/>
        <v>0</v>
      </c>
      <c r="V373" s="402">
        <f t="shared" si="65"/>
        <v>0</v>
      </c>
      <c r="W373" s="243"/>
      <c r="Z373" s="122"/>
    </row>
    <row r="374" spans="1:26" x14ac:dyDescent="0.25">
      <c r="A374" s="24" t="s">
        <v>516</v>
      </c>
      <c r="B374" s="398">
        <v>10200</v>
      </c>
      <c r="C374" s="399" t="s">
        <v>519</v>
      </c>
      <c r="D374" s="400" t="s">
        <v>31</v>
      </c>
      <c r="E374" s="315"/>
      <c r="F374" s="320">
        <f>'01-003'!$E376</f>
        <v>0</v>
      </c>
      <c r="G374" s="28">
        <f>'Signal 2'!$E376</f>
        <v>0</v>
      </c>
      <c r="H374" s="28">
        <f>'Signal 3'!$E376</f>
        <v>0</v>
      </c>
      <c r="I374" s="28">
        <f>'Signal 4'!$E376</f>
        <v>0</v>
      </c>
      <c r="J374" s="28">
        <f>'Signal 5'!$E376</f>
        <v>0</v>
      </c>
      <c r="K374" s="28">
        <f>'Signal 6'!$E376</f>
        <v>0</v>
      </c>
      <c r="L374" s="28">
        <f>'Signal 7'!$E376</f>
        <v>0</v>
      </c>
      <c r="M374" s="28">
        <f>'Signal 8'!$E376</f>
        <v>0</v>
      </c>
      <c r="N374" s="28">
        <f>'Signal 9'!$E376</f>
        <v>0</v>
      </c>
      <c r="O374" s="28">
        <f>'Signal 10'!$E376</f>
        <v>0</v>
      </c>
      <c r="P374" s="28">
        <f>'Signal 11'!$E376</f>
        <v>0</v>
      </c>
      <c r="Q374" s="28">
        <f>'Signal 12'!$E376</f>
        <v>0</v>
      </c>
      <c r="R374" s="28">
        <f>'Signal 13'!$E376</f>
        <v>0</v>
      </c>
      <c r="S374" s="28">
        <f>'Signal 14'!$E376</f>
        <v>0</v>
      </c>
      <c r="T374" s="379">
        <f>'Signal 15'!$E376</f>
        <v>0</v>
      </c>
      <c r="U374" s="219">
        <f t="shared" si="64"/>
        <v>0</v>
      </c>
      <c r="V374" s="402">
        <f t="shared" si="65"/>
        <v>0</v>
      </c>
      <c r="W374" s="243"/>
      <c r="Z374" s="122"/>
    </row>
    <row r="375" spans="1:26" x14ac:dyDescent="0.25">
      <c r="A375" s="24" t="s">
        <v>516</v>
      </c>
      <c r="B375" s="398">
        <v>10250</v>
      </c>
      <c r="C375" s="399" t="s">
        <v>520</v>
      </c>
      <c r="D375" s="400" t="s">
        <v>31</v>
      </c>
      <c r="E375" s="315"/>
      <c r="F375" s="320">
        <f>'01-003'!$E377</f>
        <v>0</v>
      </c>
      <c r="G375" s="28">
        <f>'Signal 2'!$E377</f>
        <v>0</v>
      </c>
      <c r="H375" s="28">
        <f>'Signal 3'!$E377</f>
        <v>0</v>
      </c>
      <c r="I375" s="28">
        <f>'Signal 4'!$E377</f>
        <v>0</v>
      </c>
      <c r="J375" s="28">
        <f>'Signal 5'!$E377</f>
        <v>0</v>
      </c>
      <c r="K375" s="28">
        <f>'Signal 6'!$E377</f>
        <v>0</v>
      </c>
      <c r="L375" s="28">
        <f>'Signal 7'!$E377</f>
        <v>0</v>
      </c>
      <c r="M375" s="28">
        <f>'Signal 8'!$E377</f>
        <v>0</v>
      </c>
      <c r="N375" s="28">
        <f>'Signal 9'!$E377</f>
        <v>0</v>
      </c>
      <c r="O375" s="28">
        <f>'Signal 10'!$E377</f>
        <v>0</v>
      </c>
      <c r="P375" s="28">
        <f>'Signal 11'!$E377</f>
        <v>0</v>
      </c>
      <c r="Q375" s="28">
        <f>'Signal 12'!$E377</f>
        <v>0</v>
      </c>
      <c r="R375" s="28">
        <f>'Signal 13'!$E377</f>
        <v>0</v>
      </c>
      <c r="S375" s="28">
        <f>'Signal 14'!$E377</f>
        <v>0</v>
      </c>
      <c r="T375" s="379">
        <f>'Signal 15'!$E377</f>
        <v>0</v>
      </c>
      <c r="U375" s="219">
        <f t="shared" si="64"/>
        <v>0</v>
      </c>
      <c r="V375" s="402">
        <f t="shared" si="65"/>
        <v>0</v>
      </c>
      <c r="W375" s="243"/>
      <c r="Z375" s="122"/>
    </row>
    <row r="376" spans="1:26" x14ac:dyDescent="0.25">
      <c r="A376" s="24" t="s">
        <v>516</v>
      </c>
      <c r="B376" s="398">
        <v>10300</v>
      </c>
      <c r="C376" s="399" t="s">
        <v>521</v>
      </c>
      <c r="D376" s="400" t="s">
        <v>31</v>
      </c>
      <c r="E376" s="315"/>
      <c r="F376" s="320">
        <f>'01-003'!$E378</f>
        <v>0</v>
      </c>
      <c r="G376" s="28">
        <f>'Signal 2'!$E378</f>
        <v>0</v>
      </c>
      <c r="H376" s="28">
        <f>'Signal 3'!$E378</f>
        <v>0</v>
      </c>
      <c r="I376" s="28">
        <f>'Signal 4'!$E378</f>
        <v>0</v>
      </c>
      <c r="J376" s="28">
        <f>'Signal 5'!$E378</f>
        <v>0</v>
      </c>
      <c r="K376" s="28">
        <f>'Signal 6'!$E378</f>
        <v>0</v>
      </c>
      <c r="L376" s="28">
        <f>'Signal 7'!$E378</f>
        <v>0</v>
      </c>
      <c r="M376" s="28">
        <f>'Signal 8'!$E378</f>
        <v>0</v>
      </c>
      <c r="N376" s="28">
        <f>'Signal 9'!$E378</f>
        <v>0</v>
      </c>
      <c r="O376" s="28">
        <f>'Signal 10'!$E378</f>
        <v>0</v>
      </c>
      <c r="P376" s="28">
        <f>'Signal 11'!$E378</f>
        <v>0</v>
      </c>
      <c r="Q376" s="28">
        <f>'Signal 12'!$E378</f>
        <v>0</v>
      </c>
      <c r="R376" s="28">
        <f>'Signal 13'!$E378</f>
        <v>0</v>
      </c>
      <c r="S376" s="28">
        <f>'Signal 14'!$E378</f>
        <v>0</v>
      </c>
      <c r="T376" s="379">
        <f>'Signal 15'!$E378</f>
        <v>0</v>
      </c>
      <c r="U376" s="219">
        <f t="shared" si="64"/>
        <v>0</v>
      </c>
      <c r="V376" s="402">
        <f t="shared" si="65"/>
        <v>0</v>
      </c>
      <c r="W376" s="243"/>
      <c r="Z376" s="122"/>
    </row>
    <row r="377" spans="1:26" x14ac:dyDescent="0.25">
      <c r="A377" s="24" t="s">
        <v>516</v>
      </c>
      <c r="B377" s="398">
        <v>10350</v>
      </c>
      <c r="C377" s="399" t="s">
        <v>522</v>
      </c>
      <c r="D377" s="400" t="s">
        <v>31</v>
      </c>
      <c r="E377" s="315"/>
      <c r="F377" s="320">
        <f>'01-003'!$E379</f>
        <v>0</v>
      </c>
      <c r="G377" s="28">
        <f>'Signal 2'!$E379</f>
        <v>0</v>
      </c>
      <c r="H377" s="28">
        <f>'Signal 3'!$E379</f>
        <v>0</v>
      </c>
      <c r="I377" s="28">
        <f>'Signal 4'!$E379</f>
        <v>0</v>
      </c>
      <c r="J377" s="28">
        <f>'Signal 5'!$E379</f>
        <v>0</v>
      </c>
      <c r="K377" s="28">
        <f>'Signal 6'!$E379</f>
        <v>0</v>
      </c>
      <c r="L377" s="28">
        <f>'Signal 7'!$E379</f>
        <v>0</v>
      </c>
      <c r="M377" s="28">
        <f>'Signal 8'!$E379</f>
        <v>0</v>
      </c>
      <c r="N377" s="28">
        <f>'Signal 9'!$E379</f>
        <v>0</v>
      </c>
      <c r="O377" s="28">
        <f>'Signal 10'!$E379</f>
        <v>0</v>
      </c>
      <c r="P377" s="28">
        <f>'Signal 11'!$E379</f>
        <v>0</v>
      </c>
      <c r="Q377" s="28">
        <f>'Signal 12'!$E379</f>
        <v>0</v>
      </c>
      <c r="R377" s="28">
        <f>'Signal 13'!$E379</f>
        <v>0</v>
      </c>
      <c r="S377" s="28">
        <f>'Signal 14'!$E379</f>
        <v>0</v>
      </c>
      <c r="T377" s="379">
        <f>'Signal 15'!$E379</f>
        <v>0</v>
      </c>
      <c r="U377" s="219">
        <f t="shared" si="64"/>
        <v>0</v>
      </c>
      <c r="V377" s="402">
        <f t="shared" si="65"/>
        <v>0</v>
      </c>
      <c r="W377" s="243"/>
      <c r="Z377" s="122"/>
    </row>
    <row r="378" spans="1:26" x14ac:dyDescent="0.25">
      <c r="A378" s="24" t="s">
        <v>516</v>
      </c>
      <c r="B378" s="398">
        <v>10400</v>
      </c>
      <c r="C378" s="399" t="s">
        <v>523</v>
      </c>
      <c r="D378" s="400" t="s">
        <v>31</v>
      </c>
      <c r="E378" s="315"/>
      <c r="F378" s="320">
        <f>'01-003'!$E380</f>
        <v>0</v>
      </c>
      <c r="G378" s="28">
        <f>'Signal 2'!$E380</f>
        <v>0</v>
      </c>
      <c r="H378" s="28">
        <f>'Signal 3'!$E380</f>
        <v>0</v>
      </c>
      <c r="I378" s="28">
        <f>'Signal 4'!$E380</f>
        <v>0</v>
      </c>
      <c r="J378" s="28">
        <f>'Signal 5'!$E380</f>
        <v>0</v>
      </c>
      <c r="K378" s="28">
        <f>'Signal 6'!$E380</f>
        <v>0</v>
      </c>
      <c r="L378" s="28">
        <f>'Signal 7'!$E380</f>
        <v>0</v>
      </c>
      <c r="M378" s="28">
        <f>'Signal 8'!$E380</f>
        <v>0</v>
      </c>
      <c r="N378" s="28">
        <f>'Signal 9'!$E380</f>
        <v>0</v>
      </c>
      <c r="O378" s="28">
        <f>'Signal 10'!$E380</f>
        <v>0</v>
      </c>
      <c r="P378" s="28">
        <f>'Signal 11'!$E380</f>
        <v>0</v>
      </c>
      <c r="Q378" s="28">
        <f>'Signal 12'!$E380</f>
        <v>0</v>
      </c>
      <c r="R378" s="28">
        <f>'Signal 13'!$E380</f>
        <v>0</v>
      </c>
      <c r="S378" s="28">
        <f>'Signal 14'!$E380</f>
        <v>0</v>
      </c>
      <c r="T378" s="379">
        <f>'Signal 15'!$E380</f>
        <v>0</v>
      </c>
      <c r="U378" s="219">
        <f t="shared" si="64"/>
        <v>0</v>
      </c>
      <c r="V378" s="402">
        <f t="shared" si="65"/>
        <v>0</v>
      </c>
      <c r="W378" s="243"/>
      <c r="Z378" s="122"/>
    </row>
    <row r="379" spans="1:26" x14ac:dyDescent="0.25">
      <c r="A379" s="24" t="s">
        <v>516</v>
      </c>
      <c r="B379" s="398">
        <v>10450</v>
      </c>
      <c r="C379" s="399" t="s">
        <v>524</v>
      </c>
      <c r="D379" s="400" t="s">
        <v>31</v>
      </c>
      <c r="E379" s="315"/>
      <c r="F379" s="320">
        <f>'01-003'!$E381</f>
        <v>0</v>
      </c>
      <c r="G379" s="28">
        <f>'Signal 2'!$E381</f>
        <v>0</v>
      </c>
      <c r="H379" s="28">
        <f>'Signal 3'!$E381</f>
        <v>0</v>
      </c>
      <c r="I379" s="28">
        <f>'Signal 4'!$E381</f>
        <v>0</v>
      </c>
      <c r="J379" s="28">
        <f>'Signal 5'!$E381</f>
        <v>0</v>
      </c>
      <c r="K379" s="28">
        <f>'Signal 6'!$E381</f>
        <v>0</v>
      </c>
      <c r="L379" s="28">
        <f>'Signal 7'!$E381</f>
        <v>0</v>
      </c>
      <c r="M379" s="28">
        <f>'Signal 8'!$E381</f>
        <v>0</v>
      </c>
      <c r="N379" s="28">
        <f>'Signal 9'!$E381</f>
        <v>0</v>
      </c>
      <c r="O379" s="28">
        <f>'Signal 10'!$E381</f>
        <v>0</v>
      </c>
      <c r="P379" s="28">
        <f>'Signal 11'!$E381</f>
        <v>0</v>
      </c>
      <c r="Q379" s="28">
        <f>'Signal 12'!$E381</f>
        <v>0</v>
      </c>
      <c r="R379" s="28">
        <f>'Signal 13'!$E381</f>
        <v>0</v>
      </c>
      <c r="S379" s="28">
        <f>'Signal 14'!$E381</f>
        <v>0</v>
      </c>
      <c r="T379" s="379">
        <f>'Signal 15'!$E381</f>
        <v>0</v>
      </c>
      <c r="U379" s="219">
        <f t="shared" si="64"/>
        <v>0</v>
      </c>
      <c r="V379" s="402">
        <f t="shared" si="65"/>
        <v>0</v>
      </c>
      <c r="W379" s="243"/>
      <c r="Z379" s="122"/>
    </row>
    <row r="380" spans="1:26" x14ac:dyDescent="0.25">
      <c r="A380" s="24" t="s">
        <v>516</v>
      </c>
      <c r="B380" s="398">
        <v>10500</v>
      </c>
      <c r="C380" s="399" t="s">
        <v>525</v>
      </c>
      <c r="D380" s="400" t="s">
        <v>31</v>
      </c>
      <c r="E380" s="315"/>
      <c r="F380" s="320">
        <f>'01-003'!$E382</f>
        <v>0</v>
      </c>
      <c r="G380" s="28">
        <f>'Signal 2'!$E382</f>
        <v>0</v>
      </c>
      <c r="H380" s="28">
        <f>'Signal 3'!$E382</f>
        <v>0</v>
      </c>
      <c r="I380" s="28">
        <f>'Signal 4'!$E382</f>
        <v>0</v>
      </c>
      <c r="J380" s="28">
        <f>'Signal 5'!$E382</f>
        <v>0</v>
      </c>
      <c r="K380" s="28">
        <f>'Signal 6'!$E382</f>
        <v>0</v>
      </c>
      <c r="L380" s="28">
        <f>'Signal 7'!$E382</f>
        <v>0</v>
      </c>
      <c r="M380" s="28">
        <f>'Signal 8'!$E382</f>
        <v>0</v>
      </c>
      <c r="N380" s="28">
        <f>'Signal 9'!$E382</f>
        <v>0</v>
      </c>
      <c r="O380" s="28">
        <f>'Signal 10'!$E382</f>
        <v>0</v>
      </c>
      <c r="P380" s="28">
        <f>'Signal 11'!$E382</f>
        <v>0</v>
      </c>
      <c r="Q380" s="28">
        <f>'Signal 12'!$E382</f>
        <v>0</v>
      </c>
      <c r="R380" s="28">
        <f>'Signal 13'!$E382</f>
        <v>0</v>
      </c>
      <c r="S380" s="28">
        <f>'Signal 14'!$E382</f>
        <v>0</v>
      </c>
      <c r="T380" s="379">
        <f>'Signal 15'!$E382</f>
        <v>0</v>
      </c>
      <c r="U380" s="219">
        <f t="shared" ref="U380:U388" si="66">SUM(F380:T380)</f>
        <v>0</v>
      </c>
      <c r="V380" s="402">
        <f t="shared" ref="V380:V388" si="67">U380*E380</f>
        <v>0</v>
      </c>
      <c r="W380" s="243"/>
      <c r="Z380" s="122"/>
    </row>
    <row r="381" spans="1:26" x14ac:dyDescent="0.25">
      <c r="A381" s="24" t="s">
        <v>516</v>
      </c>
      <c r="B381" s="398">
        <v>10550</v>
      </c>
      <c r="C381" s="399" t="s">
        <v>526</v>
      </c>
      <c r="D381" s="400" t="s">
        <v>31</v>
      </c>
      <c r="E381" s="315"/>
      <c r="F381" s="320">
        <f>'01-003'!$E383</f>
        <v>0</v>
      </c>
      <c r="G381" s="28">
        <f>'Signal 2'!$E383</f>
        <v>0</v>
      </c>
      <c r="H381" s="28">
        <f>'Signal 3'!$E383</f>
        <v>0</v>
      </c>
      <c r="I381" s="28">
        <f>'Signal 4'!$E383</f>
        <v>0</v>
      </c>
      <c r="J381" s="28">
        <f>'Signal 5'!$E383</f>
        <v>0</v>
      </c>
      <c r="K381" s="28">
        <f>'Signal 6'!$E383</f>
        <v>0</v>
      </c>
      <c r="L381" s="28">
        <f>'Signal 7'!$E383</f>
        <v>0</v>
      </c>
      <c r="M381" s="28">
        <f>'Signal 8'!$E383</f>
        <v>0</v>
      </c>
      <c r="N381" s="28">
        <f>'Signal 9'!$E383</f>
        <v>0</v>
      </c>
      <c r="O381" s="28">
        <f>'Signal 10'!$E383</f>
        <v>0</v>
      </c>
      <c r="P381" s="28">
        <f>'Signal 11'!$E383</f>
        <v>0</v>
      </c>
      <c r="Q381" s="28">
        <f>'Signal 12'!$E383</f>
        <v>0</v>
      </c>
      <c r="R381" s="28">
        <f>'Signal 13'!$E383</f>
        <v>0</v>
      </c>
      <c r="S381" s="28">
        <f>'Signal 14'!$E383</f>
        <v>0</v>
      </c>
      <c r="T381" s="379">
        <f>'Signal 15'!$E383</f>
        <v>0</v>
      </c>
      <c r="U381" s="219">
        <f t="shared" si="66"/>
        <v>0</v>
      </c>
      <c r="V381" s="402">
        <f t="shared" si="67"/>
        <v>0</v>
      </c>
      <c r="W381" s="243"/>
      <c r="Z381" s="122"/>
    </row>
    <row r="382" spans="1:26" x14ac:dyDescent="0.25">
      <c r="A382" s="24" t="s">
        <v>516</v>
      </c>
      <c r="B382" s="398">
        <v>10600</v>
      </c>
      <c r="C382" s="399" t="s">
        <v>527</v>
      </c>
      <c r="D382" s="400" t="s">
        <v>31</v>
      </c>
      <c r="E382" s="315"/>
      <c r="F382" s="320">
        <f>'01-003'!$E384</f>
        <v>0</v>
      </c>
      <c r="G382" s="28">
        <f>'Signal 2'!$E384</f>
        <v>0</v>
      </c>
      <c r="H382" s="28">
        <f>'Signal 3'!$E384</f>
        <v>0</v>
      </c>
      <c r="I382" s="28">
        <f>'Signal 4'!$E384</f>
        <v>0</v>
      </c>
      <c r="J382" s="28">
        <f>'Signal 5'!$E384</f>
        <v>0</v>
      </c>
      <c r="K382" s="28">
        <f>'Signal 6'!$E384</f>
        <v>0</v>
      </c>
      <c r="L382" s="28">
        <f>'Signal 7'!$E384</f>
        <v>0</v>
      </c>
      <c r="M382" s="28">
        <f>'Signal 8'!$E384</f>
        <v>0</v>
      </c>
      <c r="N382" s="28">
        <f>'Signal 9'!$E384</f>
        <v>0</v>
      </c>
      <c r="O382" s="28">
        <f>'Signal 10'!$E384</f>
        <v>0</v>
      </c>
      <c r="P382" s="28">
        <f>'Signal 11'!$E384</f>
        <v>0</v>
      </c>
      <c r="Q382" s="28">
        <f>'Signal 12'!$E384</f>
        <v>0</v>
      </c>
      <c r="R382" s="28">
        <f>'Signal 13'!$E384</f>
        <v>0</v>
      </c>
      <c r="S382" s="28">
        <f>'Signal 14'!$E384</f>
        <v>0</v>
      </c>
      <c r="T382" s="379">
        <f>'Signal 15'!$E384</f>
        <v>0</v>
      </c>
      <c r="U382" s="219">
        <f t="shared" si="66"/>
        <v>0</v>
      </c>
      <c r="V382" s="402">
        <f t="shared" si="67"/>
        <v>0</v>
      </c>
      <c r="W382" s="243"/>
      <c r="Z382" s="122"/>
    </row>
    <row r="383" spans="1:26" x14ac:dyDescent="0.25">
      <c r="A383" s="24" t="s">
        <v>516</v>
      </c>
      <c r="B383" s="398">
        <v>10650</v>
      </c>
      <c r="C383" s="399" t="s">
        <v>528</v>
      </c>
      <c r="D383" s="400" t="s">
        <v>31</v>
      </c>
      <c r="E383" s="315"/>
      <c r="F383" s="320">
        <f>'01-003'!$E385</f>
        <v>0</v>
      </c>
      <c r="G383" s="28">
        <f>'Signal 2'!$E385</f>
        <v>0</v>
      </c>
      <c r="H383" s="28">
        <f>'Signal 3'!$E385</f>
        <v>0</v>
      </c>
      <c r="I383" s="28">
        <f>'Signal 4'!$E385</f>
        <v>0</v>
      </c>
      <c r="J383" s="28">
        <f>'Signal 5'!$E385</f>
        <v>0</v>
      </c>
      <c r="K383" s="28">
        <f>'Signal 6'!$E385</f>
        <v>0</v>
      </c>
      <c r="L383" s="28">
        <f>'Signal 7'!$E385</f>
        <v>0</v>
      </c>
      <c r="M383" s="28">
        <f>'Signal 8'!$E385</f>
        <v>0</v>
      </c>
      <c r="N383" s="28">
        <f>'Signal 9'!$E385</f>
        <v>0</v>
      </c>
      <c r="O383" s="28">
        <f>'Signal 10'!$E385</f>
        <v>0</v>
      </c>
      <c r="P383" s="28">
        <f>'Signal 11'!$E385</f>
        <v>0</v>
      </c>
      <c r="Q383" s="28">
        <f>'Signal 12'!$E385</f>
        <v>0</v>
      </c>
      <c r="R383" s="28">
        <f>'Signal 13'!$E385</f>
        <v>0</v>
      </c>
      <c r="S383" s="28">
        <f>'Signal 14'!$E385</f>
        <v>0</v>
      </c>
      <c r="T383" s="379">
        <f>'Signal 15'!$E385</f>
        <v>0</v>
      </c>
      <c r="U383" s="219">
        <f t="shared" si="66"/>
        <v>0</v>
      </c>
      <c r="V383" s="402">
        <f t="shared" si="67"/>
        <v>0</v>
      </c>
      <c r="W383" s="243"/>
      <c r="Z383" s="122"/>
    </row>
    <row r="384" spans="1:26" x14ac:dyDescent="0.25">
      <c r="A384" s="24" t="s">
        <v>516</v>
      </c>
      <c r="B384" s="398">
        <v>10700</v>
      </c>
      <c r="C384" s="399" t="s">
        <v>529</v>
      </c>
      <c r="D384" s="400" t="s">
        <v>31</v>
      </c>
      <c r="E384" s="315"/>
      <c r="F384" s="320">
        <f>'01-003'!$E386</f>
        <v>0</v>
      </c>
      <c r="G384" s="28">
        <f>'Signal 2'!$E386</f>
        <v>0</v>
      </c>
      <c r="H384" s="28">
        <f>'Signal 3'!$E386</f>
        <v>0</v>
      </c>
      <c r="I384" s="28">
        <f>'Signal 4'!$E386</f>
        <v>0</v>
      </c>
      <c r="J384" s="28">
        <f>'Signal 5'!$E386</f>
        <v>0</v>
      </c>
      <c r="K384" s="28">
        <f>'Signal 6'!$E386</f>
        <v>0</v>
      </c>
      <c r="L384" s="28">
        <f>'Signal 7'!$E386</f>
        <v>0</v>
      </c>
      <c r="M384" s="28">
        <f>'Signal 8'!$E386</f>
        <v>0</v>
      </c>
      <c r="N384" s="28">
        <f>'Signal 9'!$E386</f>
        <v>0</v>
      </c>
      <c r="O384" s="28">
        <f>'Signal 10'!$E386</f>
        <v>0</v>
      </c>
      <c r="P384" s="28">
        <f>'Signal 11'!$E386</f>
        <v>0</v>
      </c>
      <c r="Q384" s="28">
        <f>'Signal 12'!$E386</f>
        <v>0</v>
      </c>
      <c r="R384" s="28">
        <f>'Signal 13'!$E386</f>
        <v>0</v>
      </c>
      <c r="S384" s="28">
        <f>'Signal 14'!$E386</f>
        <v>0</v>
      </c>
      <c r="T384" s="379">
        <f>'Signal 15'!$E386</f>
        <v>0</v>
      </c>
      <c r="U384" s="219">
        <f t="shared" si="66"/>
        <v>0</v>
      </c>
      <c r="V384" s="402">
        <f t="shared" si="67"/>
        <v>0</v>
      </c>
      <c r="W384" s="243"/>
      <c r="Z384" s="122"/>
    </row>
    <row r="385" spans="1:26" x14ac:dyDescent="0.25">
      <c r="A385" s="24" t="s">
        <v>516</v>
      </c>
      <c r="B385" s="398">
        <v>10750</v>
      </c>
      <c r="C385" s="399" t="s">
        <v>530</v>
      </c>
      <c r="D385" s="400" t="s">
        <v>31</v>
      </c>
      <c r="E385" s="315"/>
      <c r="F385" s="320">
        <f>'01-003'!$E387</f>
        <v>0</v>
      </c>
      <c r="G385" s="28">
        <f>'Signal 2'!$E387</f>
        <v>0</v>
      </c>
      <c r="H385" s="28">
        <f>'Signal 3'!$E387</f>
        <v>0</v>
      </c>
      <c r="I385" s="28">
        <f>'Signal 4'!$E387</f>
        <v>0</v>
      </c>
      <c r="J385" s="28">
        <f>'Signal 5'!$E387</f>
        <v>0</v>
      </c>
      <c r="K385" s="28">
        <f>'Signal 6'!$E387</f>
        <v>0</v>
      </c>
      <c r="L385" s="28">
        <f>'Signal 7'!$E387</f>
        <v>0</v>
      </c>
      <c r="M385" s="28">
        <f>'Signal 8'!$E387</f>
        <v>0</v>
      </c>
      <c r="N385" s="28">
        <f>'Signal 9'!$E387</f>
        <v>0</v>
      </c>
      <c r="O385" s="28">
        <f>'Signal 10'!$E387</f>
        <v>0</v>
      </c>
      <c r="P385" s="28">
        <f>'Signal 11'!$E387</f>
        <v>0</v>
      </c>
      <c r="Q385" s="28">
        <f>'Signal 12'!$E387</f>
        <v>0</v>
      </c>
      <c r="R385" s="28">
        <f>'Signal 13'!$E387</f>
        <v>0</v>
      </c>
      <c r="S385" s="28">
        <f>'Signal 14'!$E387</f>
        <v>0</v>
      </c>
      <c r="T385" s="379">
        <f>'Signal 15'!$E387</f>
        <v>0</v>
      </c>
      <c r="U385" s="219">
        <f t="shared" si="66"/>
        <v>0</v>
      </c>
      <c r="V385" s="402">
        <f t="shared" si="67"/>
        <v>0</v>
      </c>
      <c r="W385" s="243"/>
      <c r="Z385" s="122"/>
    </row>
    <row r="386" spans="1:26" x14ac:dyDescent="0.25">
      <c r="A386" s="24" t="s">
        <v>516</v>
      </c>
      <c r="B386" s="398">
        <v>11200</v>
      </c>
      <c r="C386" s="399" t="s">
        <v>537</v>
      </c>
      <c r="D386" s="400" t="s">
        <v>31</v>
      </c>
      <c r="E386" s="315"/>
      <c r="F386" s="320">
        <f>'01-003'!$E388</f>
        <v>0</v>
      </c>
      <c r="G386" s="28">
        <f>'Signal 2'!$E388</f>
        <v>0</v>
      </c>
      <c r="H386" s="28">
        <f>'Signal 3'!$E388</f>
        <v>0</v>
      </c>
      <c r="I386" s="28">
        <f>'Signal 4'!$E388</f>
        <v>0</v>
      </c>
      <c r="J386" s="28">
        <f>'Signal 5'!$E388</f>
        <v>0</v>
      </c>
      <c r="K386" s="28">
        <f>'Signal 6'!$E388</f>
        <v>0</v>
      </c>
      <c r="L386" s="28">
        <f>'Signal 7'!$E388</f>
        <v>0</v>
      </c>
      <c r="M386" s="28">
        <f>'Signal 8'!$E388</f>
        <v>0</v>
      </c>
      <c r="N386" s="28">
        <f>'Signal 9'!$E388</f>
        <v>0</v>
      </c>
      <c r="O386" s="28">
        <f>'Signal 10'!$E388</f>
        <v>0</v>
      </c>
      <c r="P386" s="28">
        <f>'Signal 11'!$E388</f>
        <v>0</v>
      </c>
      <c r="Q386" s="28">
        <f>'Signal 12'!$E388</f>
        <v>0</v>
      </c>
      <c r="R386" s="28">
        <f>'Signal 13'!$E388</f>
        <v>0</v>
      </c>
      <c r="S386" s="28">
        <f>'Signal 14'!$E388</f>
        <v>0</v>
      </c>
      <c r="T386" s="379">
        <f>'Signal 15'!$E388</f>
        <v>0</v>
      </c>
      <c r="U386" s="219">
        <f t="shared" si="66"/>
        <v>0</v>
      </c>
      <c r="V386" s="402">
        <f t="shared" si="67"/>
        <v>0</v>
      </c>
      <c r="W386" s="243"/>
      <c r="Z386" s="122"/>
    </row>
    <row r="387" spans="1:26" x14ac:dyDescent="0.25">
      <c r="A387" s="24" t="s">
        <v>516</v>
      </c>
      <c r="B387" s="398">
        <v>11250</v>
      </c>
      <c r="C387" s="399" t="s">
        <v>536</v>
      </c>
      <c r="D387" s="400" t="s">
        <v>31</v>
      </c>
      <c r="E387" s="315"/>
      <c r="F387" s="320">
        <f>'01-003'!$E389</f>
        <v>0</v>
      </c>
      <c r="G387" s="28">
        <f>'Signal 2'!$E389</f>
        <v>0</v>
      </c>
      <c r="H387" s="28">
        <f>'Signal 3'!$E389</f>
        <v>0</v>
      </c>
      <c r="I387" s="28">
        <f>'Signal 4'!$E389</f>
        <v>0</v>
      </c>
      <c r="J387" s="28">
        <f>'Signal 5'!$E389</f>
        <v>0</v>
      </c>
      <c r="K387" s="28">
        <f>'Signal 6'!$E389</f>
        <v>0</v>
      </c>
      <c r="L387" s="28">
        <f>'Signal 7'!$E389</f>
        <v>0</v>
      </c>
      <c r="M387" s="28">
        <f>'Signal 8'!$E389</f>
        <v>0</v>
      </c>
      <c r="N387" s="28">
        <f>'Signal 9'!$E389</f>
        <v>0</v>
      </c>
      <c r="O387" s="28">
        <f>'Signal 10'!$E389</f>
        <v>0</v>
      </c>
      <c r="P387" s="28">
        <f>'Signal 11'!$E389</f>
        <v>0</v>
      </c>
      <c r="Q387" s="28">
        <f>'Signal 12'!$E389</f>
        <v>0</v>
      </c>
      <c r="R387" s="28">
        <f>'Signal 13'!$E389</f>
        <v>0</v>
      </c>
      <c r="S387" s="28">
        <f>'Signal 14'!$E389</f>
        <v>0</v>
      </c>
      <c r="T387" s="379">
        <f>'Signal 15'!$E389</f>
        <v>0</v>
      </c>
      <c r="U387" s="219">
        <f t="shared" si="66"/>
        <v>0</v>
      </c>
      <c r="V387" s="402">
        <f t="shared" si="67"/>
        <v>0</v>
      </c>
      <c r="W387" s="243"/>
      <c r="Z387" s="122"/>
    </row>
    <row r="388" spans="1:26" x14ac:dyDescent="0.25">
      <c r="A388" s="24" t="s">
        <v>516</v>
      </c>
      <c r="B388" s="398">
        <v>11300</v>
      </c>
      <c r="C388" s="399" t="s">
        <v>535</v>
      </c>
      <c r="D388" s="400" t="s">
        <v>31</v>
      </c>
      <c r="E388" s="315"/>
      <c r="F388" s="320">
        <f>'01-003'!$E390</f>
        <v>0</v>
      </c>
      <c r="G388" s="28">
        <f>'Signal 2'!$E390</f>
        <v>0</v>
      </c>
      <c r="H388" s="28">
        <f>'Signal 3'!$E390</f>
        <v>0</v>
      </c>
      <c r="I388" s="28">
        <f>'Signal 4'!$E390</f>
        <v>0</v>
      </c>
      <c r="J388" s="28">
        <f>'Signal 5'!$E390</f>
        <v>0</v>
      </c>
      <c r="K388" s="28">
        <f>'Signal 6'!$E390</f>
        <v>0</v>
      </c>
      <c r="L388" s="28">
        <f>'Signal 7'!$E390</f>
        <v>0</v>
      </c>
      <c r="M388" s="28">
        <f>'Signal 8'!$E390</f>
        <v>0</v>
      </c>
      <c r="N388" s="28">
        <f>'Signal 9'!$E390</f>
        <v>0</v>
      </c>
      <c r="O388" s="28">
        <f>'Signal 10'!$E390</f>
        <v>0</v>
      </c>
      <c r="P388" s="28">
        <f>'Signal 11'!$E390</f>
        <v>0</v>
      </c>
      <c r="Q388" s="28">
        <f>'Signal 12'!$E390</f>
        <v>0</v>
      </c>
      <c r="R388" s="28">
        <f>'Signal 13'!$E390</f>
        <v>0</v>
      </c>
      <c r="S388" s="28">
        <f>'Signal 14'!$E390</f>
        <v>0</v>
      </c>
      <c r="T388" s="379">
        <f>'Signal 15'!$E390</f>
        <v>0</v>
      </c>
      <c r="U388" s="219">
        <f t="shared" si="66"/>
        <v>0</v>
      </c>
      <c r="V388" s="402">
        <f t="shared" si="67"/>
        <v>0</v>
      </c>
      <c r="W388" s="243"/>
      <c r="Z388" s="122"/>
    </row>
    <row r="389" spans="1:26" x14ac:dyDescent="0.25">
      <c r="A389" s="24" t="s">
        <v>516</v>
      </c>
      <c r="B389" s="257">
        <v>11350</v>
      </c>
      <c r="C389" s="399" t="s">
        <v>534</v>
      </c>
      <c r="D389" s="400" t="s">
        <v>31</v>
      </c>
      <c r="E389" s="336"/>
      <c r="F389" s="320">
        <f>'01-003'!$E391</f>
        <v>0</v>
      </c>
      <c r="G389" s="28">
        <f>'Signal 2'!$E391</f>
        <v>0</v>
      </c>
      <c r="H389" s="28">
        <f>'Signal 3'!$E391</f>
        <v>0</v>
      </c>
      <c r="I389" s="28">
        <f>'Signal 4'!$E391</f>
        <v>0</v>
      </c>
      <c r="J389" s="28">
        <f>'Signal 5'!$E391</f>
        <v>0</v>
      </c>
      <c r="K389" s="28">
        <f>'Signal 6'!$E391</f>
        <v>0</v>
      </c>
      <c r="L389" s="28">
        <f>'Signal 7'!$E391</f>
        <v>0</v>
      </c>
      <c r="M389" s="28">
        <f>'Signal 8'!$E391</f>
        <v>0</v>
      </c>
      <c r="N389" s="28">
        <f>'Signal 9'!$E391</f>
        <v>0</v>
      </c>
      <c r="O389" s="28">
        <f>'Signal 10'!$E391</f>
        <v>0</v>
      </c>
      <c r="P389" s="28">
        <f>'Signal 11'!$E391</f>
        <v>0</v>
      </c>
      <c r="Q389" s="28">
        <f>'Signal 12'!$E391</f>
        <v>0</v>
      </c>
      <c r="R389" s="28">
        <f>'Signal 13'!$E391</f>
        <v>0</v>
      </c>
      <c r="S389" s="28">
        <f>'Signal 14'!$E391</f>
        <v>0</v>
      </c>
      <c r="T389" s="379">
        <f>'Signal 15'!$E391</f>
        <v>0</v>
      </c>
      <c r="U389" s="250">
        <f t="shared" si="62"/>
        <v>0</v>
      </c>
      <c r="V389" s="340">
        <f t="shared" si="63"/>
        <v>0</v>
      </c>
      <c r="W389" s="243"/>
      <c r="Z389" s="122">
        <f>Master[[#This Row],[Total cost per item]]</f>
        <v>0</v>
      </c>
    </row>
    <row r="390" spans="1:26" x14ac:dyDescent="0.25">
      <c r="A390" s="24" t="s">
        <v>516</v>
      </c>
      <c r="B390" s="257">
        <v>11400</v>
      </c>
      <c r="C390" s="399" t="s">
        <v>533</v>
      </c>
      <c r="D390" s="400" t="s">
        <v>31</v>
      </c>
      <c r="E390" s="315"/>
      <c r="F390" s="320">
        <f>'01-003'!$E392</f>
        <v>0</v>
      </c>
      <c r="G390" s="28">
        <f>'Signal 2'!$E392</f>
        <v>0</v>
      </c>
      <c r="H390" s="28">
        <f>'Signal 3'!$E392</f>
        <v>0</v>
      </c>
      <c r="I390" s="28">
        <f>'Signal 4'!$E392</f>
        <v>0</v>
      </c>
      <c r="J390" s="28">
        <f>'Signal 5'!$E392</f>
        <v>0</v>
      </c>
      <c r="K390" s="28">
        <f>'Signal 6'!$E392</f>
        <v>0</v>
      </c>
      <c r="L390" s="28">
        <f>'Signal 7'!$E392</f>
        <v>0</v>
      </c>
      <c r="M390" s="28">
        <f>'Signal 8'!$E392</f>
        <v>0</v>
      </c>
      <c r="N390" s="28">
        <f>'Signal 9'!$E392</f>
        <v>0</v>
      </c>
      <c r="O390" s="28">
        <f>'Signal 10'!$E392</f>
        <v>0</v>
      </c>
      <c r="P390" s="28">
        <f>'Signal 11'!$E392</f>
        <v>0</v>
      </c>
      <c r="Q390" s="28">
        <f>'Signal 12'!$E392</f>
        <v>0</v>
      </c>
      <c r="R390" s="28">
        <f>'Signal 13'!$E392</f>
        <v>0</v>
      </c>
      <c r="S390" s="28">
        <f>'Signal 14'!$E392</f>
        <v>0</v>
      </c>
      <c r="T390" s="379">
        <f>'Signal 15'!$E392</f>
        <v>0</v>
      </c>
      <c r="U390" s="219">
        <f t="shared" ref="U390:U391" si="68">SUM(F390:T390)</f>
        <v>0</v>
      </c>
      <c r="V390" s="340">
        <f t="shared" ref="V390:V391" si="69">U390*E390</f>
        <v>0</v>
      </c>
      <c r="W390" s="243"/>
      <c r="Z390" s="122">
        <f>Master[[#This Row],[Total cost per item]]</f>
        <v>0</v>
      </c>
    </row>
    <row r="391" spans="1:26" x14ac:dyDescent="0.25">
      <c r="A391" s="24" t="s">
        <v>516</v>
      </c>
      <c r="B391" s="257">
        <v>11450</v>
      </c>
      <c r="C391" s="399" t="s">
        <v>532</v>
      </c>
      <c r="D391" s="400" t="s">
        <v>31</v>
      </c>
      <c r="E391" s="315"/>
      <c r="F391" s="320">
        <f>'01-003'!$E393</f>
        <v>0</v>
      </c>
      <c r="G391" s="28">
        <f>'Signal 2'!$E393</f>
        <v>0</v>
      </c>
      <c r="H391" s="28">
        <f>'Signal 3'!$E393</f>
        <v>0</v>
      </c>
      <c r="I391" s="28">
        <f>'Signal 4'!$E393</f>
        <v>0</v>
      </c>
      <c r="J391" s="28">
        <f>'Signal 5'!$E393</f>
        <v>0</v>
      </c>
      <c r="K391" s="28">
        <f>'Signal 6'!$E393</f>
        <v>0</v>
      </c>
      <c r="L391" s="28">
        <f>'Signal 7'!$E393</f>
        <v>0</v>
      </c>
      <c r="M391" s="28">
        <f>'Signal 8'!$E393</f>
        <v>0</v>
      </c>
      <c r="N391" s="28">
        <f>'Signal 9'!$E393</f>
        <v>0</v>
      </c>
      <c r="O391" s="28">
        <f>'Signal 10'!$E393</f>
        <v>0</v>
      </c>
      <c r="P391" s="28">
        <f>'Signal 11'!$E393</f>
        <v>0</v>
      </c>
      <c r="Q391" s="28">
        <f>'Signal 12'!$E393</f>
        <v>0</v>
      </c>
      <c r="R391" s="28">
        <f>'Signal 13'!$E393</f>
        <v>0</v>
      </c>
      <c r="S391" s="28">
        <f>'Signal 14'!$E393</f>
        <v>0</v>
      </c>
      <c r="T391" s="379">
        <f>'Signal 15'!$E393</f>
        <v>0</v>
      </c>
      <c r="U391" s="219">
        <f t="shared" si="68"/>
        <v>0</v>
      </c>
      <c r="V391" s="340">
        <f t="shared" si="69"/>
        <v>0</v>
      </c>
      <c r="W391" s="243"/>
      <c r="Z391" s="122">
        <f>Master[[#This Row],[Total cost per item]]</f>
        <v>0</v>
      </c>
    </row>
    <row r="392" spans="1:26" x14ac:dyDescent="0.25">
      <c r="A392" s="24" t="s">
        <v>516</v>
      </c>
      <c r="B392" s="257">
        <v>11500</v>
      </c>
      <c r="C392" s="399" t="s">
        <v>531</v>
      </c>
      <c r="D392" s="400" t="s">
        <v>31</v>
      </c>
      <c r="E392" s="315"/>
      <c r="F392" s="320">
        <f>'01-003'!$E394</f>
        <v>0</v>
      </c>
      <c r="G392" s="28">
        <f>'Signal 2'!$E394</f>
        <v>0</v>
      </c>
      <c r="H392" s="28">
        <f>'Signal 3'!$E394</f>
        <v>0</v>
      </c>
      <c r="I392" s="28">
        <f>'Signal 4'!$E394</f>
        <v>0</v>
      </c>
      <c r="J392" s="28">
        <f>'Signal 5'!$E394</f>
        <v>0</v>
      </c>
      <c r="K392" s="28">
        <f>'Signal 6'!$E394</f>
        <v>0</v>
      </c>
      <c r="L392" s="28">
        <f>'Signal 7'!$E394</f>
        <v>0</v>
      </c>
      <c r="M392" s="28">
        <f>'Signal 8'!$E394</f>
        <v>0</v>
      </c>
      <c r="N392" s="28">
        <f>'Signal 9'!$E394</f>
        <v>0</v>
      </c>
      <c r="O392" s="28">
        <f>'Signal 10'!$E394</f>
        <v>0</v>
      </c>
      <c r="P392" s="28">
        <f>'Signal 11'!$E394</f>
        <v>0</v>
      </c>
      <c r="Q392" s="28">
        <f>'Signal 12'!$E394</f>
        <v>0</v>
      </c>
      <c r="R392" s="28">
        <f>'Signal 13'!$E394</f>
        <v>0</v>
      </c>
      <c r="S392" s="28">
        <f>'Signal 14'!$E394</f>
        <v>0</v>
      </c>
      <c r="T392" s="379">
        <f>'Signal 15'!$E394</f>
        <v>0</v>
      </c>
      <c r="U392" s="219">
        <f t="shared" si="62"/>
        <v>0</v>
      </c>
      <c r="V392" s="340">
        <f t="shared" si="63"/>
        <v>0</v>
      </c>
      <c r="W392" s="243"/>
      <c r="Z392" s="122">
        <f>Master[[#This Row],[Total cost per item]]</f>
        <v>0</v>
      </c>
    </row>
    <row r="393" spans="1:26" x14ac:dyDescent="0.25">
      <c r="A393" s="24" t="s">
        <v>516</v>
      </c>
      <c r="B393" s="257">
        <v>12008</v>
      </c>
      <c r="C393" s="399" t="s">
        <v>538</v>
      </c>
      <c r="D393" s="400" t="s">
        <v>31</v>
      </c>
      <c r="E393" s="315"/>
      <c r="F393" s="320">
        <f>'01-003'!$E395</f>
        <v>0</v>
      </c>
      <c r="G393" s="28">
        <f>'Signal 2'!$E395</f>
        <v>0</v>
      </c>
      <c r="H393" s="28">
        <f>'Signal 3'!$E395</f>
        <v>0</v>
      </c>
      <c r="I393" s="28">
        <f>'Signal 4'!$E395</f>
        <v>0</v>
      </c>
      <c r="J393" s="28">
        <f>'Signal 5'!$E395</f>
        <v>0</v>
      </c>
      <c r="K393" s="28">
        <f>'Signal 6'!$E395</f>
        <v>0</v>
      </c>
      <c r="L393" s="28">
        <f>'Signal 7'!$E395</f>
        <v>0</v>
      </c>
      <c r="M393" s="28">
        <f>'Signal 8'!$E395</f>
        <v>0</v>
      </c>
      <c r="N393" s="28">
        <f>'Signal 9'!$E395</f>
        <v>0</v>
      </c>
      <c r="O393" s="28">
        <f>'Signal 10'!$E395</f>
        <v>0</v>
      </c>
      <c r="P393" s="28">
        <f>'Signal 11'!$E395</f>
        <v>0</v>
      </c>
      <c r="Q393" s="28">
        <f>'Signal 12'!$E395</f>
        <v>0</v>
      </c>
      <c r="R393" s="28">
        <f>'Signal 13'!$E395</f>
        <v>0</v>
      </c>
      <c r="S393" s="28">
        <f>'Signal 14'!$E395</f>
        <v>0</v>
      </c>
      <c r="T393" s="379">
        <f>'Signal 15'!$E395</f>
        <v>0</v>
      </c>
      <c r="U393" s="219">
        <f t="shared" si="62"/>
        <v>0</v>
      </c>
      <c r="V393" s="340">
        <f t="shared" si="63"/>
        <v>0</v>
      </c>
      <c r="W393" s="243"/>
      <c r="Z393" s="122">
        <f>Master[[#This Row],[Total cost per item]]</f>
        <v>0</v>
      </c>
    </row>
    <row r="394" spans="1:26" x14ac:dyDescent="0.25">
      <c r="A394" s="24" t="s">
        <v>516</v>
      </c>
      <c r="B394" s="257">
        <v>12015</v>
      </c>
      <c r="C394" s="399" t="s">
        <v>539</v>
      </c>
      <c r="D394" s="400" t="s">
        <v>31</v>
      </c>
      <c r="E394" s="315"/>
      <c r="F394" s="320">
        <f>'01-003'!$E396</f>
        <v>0</v>
      </c>
      <c r="G394" s="28">
        <f>'Signal 2'!$E396</f>
        <v>0</v>
      </c>
      <c r="H394" s="28">
        <f>'Signal 3'!$E396</f>
        <v>0</v>
      </c>
      <c r="I394" s="28">
        <f>'Signal 4'!$E396</f>
        <v>0</v>
      </c>
      <c r="J394" s="28">
        <f>'Signal 5'!$E396</f>
        <v>0</v>
      </c>
      <c r="K394" s="28">
        <f>'Signal 6'!$E396</f>
        <v>0</v>
      </c>
      <c r="L394" s="28">
        <f>'Signal 7'!$E396</f>
        <v>0</v>
      </c>
      <c r="M394" s="28">
        <f>'Signal 8'!$E396</f>
        <v>0</v>
      </c>
      <c r="N394" s="28">
        <f>'Signal 9'!$E396</f>
        <v>0</v>
      </c>
      <c r="O394" s="28">
        <f>'Signal 10'!$E396</f>
        <v>0</v>
      </c>
      <c r="P394" s="28">
        <f>'Signal 11'!$E396</f>
        <v>0</v>
      </c>
      <c r="Q394" s="28">
        <f>'Signal 12'!$E396</f>
        <v>0</v>
      </c>
      <c r="R394" s="28">
        <f>'Signal 13'!$E396</f>
        <v>0</v>
      </c>
      <c r="S394" s="28">
        <f>'Signal 14'!$E396</f>
        <v>0</v>
      </c>
      <c r="T394" s="379">
        <f>'Signal 15'!$E396</f>
        <v>0</v>
      </c>
      <c r="U394" s="219">
        <f t="shared" ref="U394:U395" si="70">SUM(F394:T394)</f>
        <v>0</v>
      </c>
      <c r="V394" s="340">
        <f t="shared" ref="V394:V395" si="71">U394*E394</f>
        <v>0</v>
      </c>
      <c r="W394" s="243"/>
      <c r="Z394" s="122">
        <f>Master[[#This Row],[Total cost per item]]</f>
        <v>0</v>
      </c>
    </row>
    <row r="395" spans="1:26" x14ac:dyDescent="0.25">
      <c r="A395" s="256" t="s">
        <v>498</v>
      </c>
      <c r="B395" s="257"/>
      <c r="C395" s="261"/>
      <c r="D395" s="248"/>
      <c r="E395" s="315"/>
      <c r="F395" s="320">
        <f>'01-003'!$E397</f>
        <v>0</v>
      </c>
      <c r="G395" s="28">
        <f>'Signal 2'!$E397</f>
        <v>0</v>
      </c>
      <c r="H395" s="28">
        <f>'Signal 3'!$E397</f>
        <v>0</v>
      </c>
      <c r="I395" s="28">
        <f>'Signal 4'!$E397</f>
        <v>0</v>
      </c>
      <c r="J395" s="28">
        <f>'Signal 5'!$E397</f>
        <v>0</v>
      </c>
      <c r="K395" s="28">
        <f>'Signal 6'!$E397</f>
        <v>0</v>
      </c>
      <c r="L395" s="28">
        <f>'Signal 7'!$E397</f>
        <v>0</v>
      </c>
      <c r="M395" s="28">
        <f>'Signal 8'!$E397</f>
        <v>0</v>
      </c>
      <c r="N395" s="28">
        <f>'Signal 9'!$E397</f>
        <v>0</v>
      </c>
      <c r="O395" s="28">
        <f>'Signal 10'!$E397</f>
        <v>0</v>
      </c>
      <c r="P395" s="28">
        <f>'Signal 11'!$E397</f>
        <v>0</v>
      </c>
      <c r="Q395" s="28">
        <f>'Signal 12'!$E397</f>
        <v>0</v>
      </c>
      <c r="R395" s="28">
        <f>'Signal 13'!$E397</f>
        <v>0</v>
      </c>
      <c r="S395" s="28">
        <f>'Signal 14'!$E397</f>
        <v>0</v>
      </c>
      <c r="T395" s="379">
        <f>'Signal 15'!$E397</f>
        <v>0</v>
      </c>
      <c r="U395" s="219">
        <f t="shared" si="70"/>
        <v>0</v>
      </c>
      <c r="V395" s="340">
        <f t="shared" si="71"/>
        <v>0</v>
      </c>
      <c r="W395" s="243"/>
      <c r="Z395" s="122">
        <f>Master[[#This Row],[Total cost per item]]</f>
        <v>0</v>
      </c>
    </row>
    <row r="396" spans="1:26" x14ac:dyDescent="0.25">
      <c r="A396" s="24" t="s">
        <v>516</v>
      </c>
      <c r="B396" s="257">
        <v>15001</v>
      </c>
      <c r="C396" s="43" t="s">
        <v>517</v>
      </c>
      <c r="D396" s="191" t="s">
        <v>31</v>
      </c>
      <c r="E396" s="315"/>
      <c r="F396" s="320">
        <f>'01-003'!$E398</f>
        <v>0</v>
      </c>
      <c r="G396" s="28">
        <f>'Signal 2'!$E398</f>
        <v>0</v>
      </c>
      <c r="H396" s="28">
        <f>'Signal 3'!$E398</f>
        <v>0</v>
      </c>
      <c r="I396" s="28">
        <f>'Signal 4'!$E398</f>
        <v>0</v>
      </c>
      <c r="J396" s="28">
        <f>'Signal 5'!$E398</f>
        <v>0</v>
      </c>
      <c r="K396" s="28">
        <f>'Signal 6'!$E398</f>
        <v>0</v>
      </c>
      <c r="L396" s="28">
        <f>'Signal 7'!$E398</f>
        <v>0</v>
      </c>
      <c r="M396" s="28">
        <f>'Signal 8'!$E398</f>
        <v>0</v>
      </c>
      <c r="N396" s="28">
        <f>'Signal 9'!$E398</f>
        <v>0</v>
      </c>
      <c r="O396" s="28">
        <f>'Signal 10'!$E398</f>
        <v>0</v>
      </c>
      <c r="P396" s="28">
        <f>'Signal 11'!$E398</f>
        <v>0</v>
      </c>
      <c r="Q396" s="28">
        <f>'Signal 12'!$E398</f>
        <v>0</v>
      </c>
      <c r="R396" s="28">
        <f>'Signal 13'!$E398</f>
        <v>0</v>
      </c>
      <c r="S396" s="28">
        <f>'Signal 14'!$E398</f>
        <v>0</v>
      </c>
      <c r="T396" s="379">
        <f>'Signal 15'!$E398</f>
        <v>0</v>
      </c>
      <c r="U396" s="219">
        <f>SUM(F396:T396)</f>
        <v>0</v>
      </c>
      <c r="V396" s="340">
        <f>U396*E396</f>
        <v>0</v>
      </c>
      <c r="W396" s="243"/>
      <c r="Z396" s="122">
        <f>Master[[#This Row],[Total cost per item]]</f>
        <v>0</v>
      </c>
    </row>
    <row r="397" spans="1:26" x14ac:dyDescent="0.25">
      <c r="A397" s="24" t="s">
        <v>516</v>
      </c>
      <c r="B397" s="257">
        <v>15002</v>
      </c>
      <c r="C397" s="43" t="s">
        <v>518</v>
      </c>
      <c r="D397" s="191" t="s">
        <v>31</v>
      </c>
      <c r="E397" s="315"/>
      <c r="F397" s="320">
        <f>'01-003'!$E399</f>
        <v>0</v>
      </c>
      <c r="G397" s="28">
        <f>'Signal 2'!$E399</f>
        <v>0</v>
      </c>
      <c r="H397" s="28">
        <f>'Signal 3'!$E399</f>
        <v>0</v>
      </c>
      <c r="I397" s="28">
        <f>'Signal 4'!$E399</f>
        <v>0</v>
      </c>
      <c r="J397" s="28">
        <f>'Signal 5'!$E399</f>
        <v>0</v>
      </c>
      <c r="K397" s="28">
        <f>'Signal 6'!$E399</f>
        <v>0</v>
      </c>
      <c r="L397" s="28">
        <f>'Signal 7'!$E399</f>
        <v>0</v>
      </c>
      <c r="M397" s="28">
        <f>'Signal 8'!$E399</f>
        <v>0</v>
      </c>
      <c r="N397" s="28">
        <f>'Signal 9'!$E399</f>
        <v>0</v>
      </c>
      <c r="O397" s="28">
        <f>'Signal 10'!$E399</f>
        <v>0</v>
      </c>
      <c r="P397" s="28">
        <f>'Signal 11'!$E399</f>
        <v>0</v>
      </c>
      <c r="Q397" s="28">
        <f>'Signal 12'!$E399</f>
        <v>0</v>
      </c>
      <c r="R397" s="28">
        <f>'Signal 13'!$E399</f>
        <v>0</v>
      </c>
      <c r="S397" s="28">
        <f>'Signal 14'!$E399</f>
        <v>0</v>
      </c>
      <c r="T397" s="379">
        <f>'Signal 15'!$E399</f>
        <v>0</v>
      </c>
      <c r="U397" s="219">
        <f>SUM(F397:T397)</f>
        <v>0</v>
      </c>
      <c r="V397" s="340">
        <f>U397*E397</f>
        <v>0</v>
      </c>
      <c r="W397" s="243"/>
      <c r="Z397" s="122">
        <f>Master[[#This Row],[Total cost per item]]</f>
        <v>0</v>
      </c>
    </row>
    <row r="398" spans="1:26" ht="15.75" thickBot="1" x14ac:dyDescent="0.3">
      <c r="A398" s="265" t="s">
        <v>498</v>
      </c>
      <c r="B398" s="202"/>
      <c r="C398" s="262"/>
      <c r="D398" s="217"/>
      <c r="E398" s="314"/>
      <c r="F398" s="321">
        <f>'01-003'!$E400</f>
        <v>0</v>
      </c>
      <c r="G398" s="241">
        <f>'Signal 2'!$E400</f>
        <v>0</v>
      </c>
      <c r="H398" s="241">
        <f>'Signal 3'!$E400</f>
        <v>0</v>
      </c>
      <c r="I398" s="241">
        <f>'Signal 4'!$E400</f>
        <v>0</v>
      </c>
      <c r="J398" s="241">
        <f>'Signal 5'!$E400</f>
        <v>0</v>
      </c>
      <c r="K398" s="241">
        <f>'Signal 6'!$E400</f>
        <v>0</v>
      </c>
      <c r="L398" s="241">
        <f>'Signal 7'!$E400</f>
        <v>0</v>
      </c>
      <c r="M398" s="241">
        <f>'Signal 8'!$E400</f>
        <v>0</v>
      </c>
      <c r="N398" s="241">
        <f>'Signal 9'!$E400</f>
        <v>0</v>
      </c>
      <c r="O398" s="241">
        <f>'Signal 10'!$E400</f>
        <v>0</v>
      </c>
      <c r="P398" s="241">
        <f>'Signal 11'!$E400</f>
        <v>0</v>
      </c>
      <c r="Q398" s="241">
        <f>'Signal 12'!$E400</f>
        <v>0</v>
      </c>
      <c r="R398" s="241">
        <f>'Signal 13'!$E400</f>
        <v>0</v>
      </c>
      <c r="S398" s="241">
        <f>'Signal 14'!$E400</f>
        <v>0</v>
      </c>
      <c r="T398" s="397">
        <f>'Signal 15'!$E400</f>
        <v>0</v>
      </c>
      <c r="U398" s="221">
        <f t="shared" si="38"/>
        <v>0</v>
      </c>
      <c r="V398" s="343">
        <f t="shared" si="41"/>
        <v>0</v>
      </c>
      <c r="W398" s="243"/>
      <c r="Z398" s="122">
        <f>Master[[#This Row],[Total cost per item]]</f>
        <v>0</v>
      </c>
    </row>
    <row r="399" spans="1:26" ht="30" customHeight="1" thickBot="1" x14ac:dyDescent="0.5">
      <c r="H399" s="438" t="s">
        <v>128</v>
      </c>
      <c r="I399" s="438"/>
      <c r="J399" s="438"/>
      <c r="K399" s="438"/>
      <c r="L399" s="438"/>
      <c r="M399" s="438"/>
      <c r="N399" s="438"/>
      <c r="O399" s="438"/>
      <c r="P399" s="438"/>
      <c r="Q399" s="438"/>
      <c r="R399" s="438"/>
      <c r="S399" s="438"/>
      <c r="T399" s="438"/>
      <c r="U399" s="439"/>
      <c r="V399" s="146">
        <f>SUM(V3:V398)</f>
        <v>0</v>
      </c>
      <c r="W399" s="245"/>
      <c r="Z399" s="123">
        <f>SUM(Z16:Z398)</f>
        <v>0</v>
      </c>
    </row>
    <row r="400" spans="1:26" ht="15.75" thickBot="1" x14ac:dyDescent="0.3">
      <c r="D400" s="39" t="s">
        <v>182</v>
      </c>
    </row>
    <row r="403" spans="4:21" ht="15.75" thickBot="1" x14ac:dyDescent="0.3"/>
    <row r="404" spans="4:21" ht="19.5" thickBot="1" x14ac:dyDescent="0.35">
      <c r="D404" s="416" t="s">
        <v>161</v>
      </c>
      <c r="E404" s="417"/>
      <c r="F404" s="417"/>
      <c r="G404" s="417"/>
      <c r="H404" s="417"/>
      <c r="I404" s="417"/>
      <c r="J404" s="418"/>
    </row>
    <row r="405" spans="4:21" x14ac:dyDescent="0.25">
      <c r="D405" s="422" t="s">
        <v>157</v>
      </c>
      <c r="E405" s="423" t="s">
        <v>158</v>
      </c>
      <c r="F405" s="424"/>
      <c r="G405" s="424"/>
      <c r="H405" s="424"/>
      <c r="I405" s="424"/>
      <c r="J405" s="425"/>
    </row>
    <row r="406" spans="4:21" ht="31.5" customHeight="1" x14ac:dyDescent="0.25">
      <c r="D406" s="415"/>
      <c r="E406" s="411" t="s">
        <v>183</v>
      </c>
      <c r="F406" s="412"/>
      <c r="G406" s="412"/>
      <c r="H406" s="412"/>
      <c r="I406" s="412"/>
      <c r="J406" s="413"/>
    </row>
    <row r="407" spans="4:21" x14ac:dyDescent="0.25">
      <c r="D407" s="414" t="s">
        <v>159</v>
      </c>
      <c r="E407" s="408" t="s">
        <v>160</v>
      </c>
      <c r="F407" s="409"/>
      <c r="G407" s="409"/>
      <c r="H407" s="409"/>
      <c r="I407" s="409"/>
      <c r="J407" s="410"/>
    </row>
    <row r="408" spans="4:21" x14ac:dyDescent="0.25">
      <c r="D408" s="415"/>
      <c r="E408" s="411"/>
      <c r="F408" s="412"/>
      <c r="G408" s="412"/>
      <c r="H408" s="412"/>
      <c r="I408" s="412"/>
      <c r="J408" s="413"/>
    </row>
    <row r="409" spans="4:21" x14ac:dyDescent="0.25">
      <c r="D409" s="37" t="s">
        <v>180</v>
      </c>
      <c r="E409" s="419" t="s">
        <v>181</v>
      </c>
      <c r="F409" s="420"/>
      <c r="G409" s="420"/>
      <c r="H409" s="420"/>
      <c r="I409" s="420"/>
      <c r="J409" s="421"/>
      <c r="K409" s="31"/>
      <c r="L409" s="31"/>
      <c r="M409" s="31"/>
      <c r="N409" s="31"/>
      <c r="O409" s="31"/>
      <c r="P409" s="31"/>
      <c r="Q409" s="31"/>
      <c r="R409" s="31"/>
      <c r="S409" s="31"/>
      <c r="T409" s="31"/>
      <c r="U409" s="31"/>
    </row>
    <row r="410" spans="4:21" x14ac:dyDescent="0.25">
      <c r="D410" s="407" t="s">
        <v>173</v>
      </c>
      <c r="E410" s="406" t="s">
        <v>172</v>
      </c>
      <c r="F410" s="406"/>
      <c r="G410" s="406"/>
      <c r="H410" s="406"/>
      <c r="I410" s="406"/>
      <c r="J410" s="406"/>
    </row>
    <row r="411" spans="4:21" x14ac:dyDescent="0.25">
      <c r="D411" s="407"/>
      <c r="E411" s="406"/>
      <c r="F411" s="406"/>
      <c r="G411" s="406"/>
      <c r="H411" s="406"/>
      <c r="I411" s="406"/>
      <c r="J411" s="406"/>
    </row>
    <row r="412" spans="4:21" x14ac:dyDescent="0.25">
      <c r="D412" s="407" t="s">
        <v>174</v>
      </c>
      <c r="E412" s="428" t="s">
        <v>175</v>
      </c>
      <c r="F412" s="429"/>
      <c r="G412" s="429"/>
      <c r="H412" s="429"/>
      <c r="I412" s="429"/>
      <c r="J412" s="430"/>
    </row>
    <row r="413" spans="4:21" x14ac:dyDescent="0.25">
      <c r="D413" s="407"/>
      <c r="E413" s="431"/>
      <c r="F413" s="432"/>
      <c r="G413" s="432"/>
      <c r="H413" s="432"/>
      <c r="I413" s="432"/>
      <c r="J413" s="433"/>
    </row>
    <row r="414" spans="4:21" x14ac:dyDescent="0.25">
      <c r="D414" s="36" t="s">
        <v>176</v>
      </c>
      <c r="E414" s="434" t="s">
        <v>177</v>
      </c>
      <c r="F414" s="434"/>
      <c r="G414" s="434"/>
      <c r="H414" s="434"/>
      <c r="I414" s="434"/>
      <c r="J414" s="434"/>
    </row>
    <row r="415" spans="4:21" ht="15" customHeight="1" x14ac:dyDescent="0.25">
      <c r="D415" s="407" t="s">
        <v>178</v>
      </c>
      <c r="E415" s="406" t="s">
        <v>179</v>
      </c>
      <c r="F415" s="406"/>
      <c r="G415" s="406"/>
      <c r="H415" s="406"/>
      <c r="I415" s="406"/>
      <c r="J415" s="406"/>
    </row>
    <row r="416" spans="4:21" x14ac:dyDescent="0.25">
      <c r="D416" s="407"/>
      <c r="E416" s="406"/>
      <c r="F416" s="406"/>
      <c r="G416" s="406"/>
      <c r="H416" s="406"/>
      <c r="I416" s="406"/>
      <c r="J416" s="406"/>
    </row>
    <row r="417" spans="4:10" x14ac:dyDescent="0.25">
      <c r="D417" s="407"/>
      <c r="E417" s="406"/>
      <c r="F417" s="406"/>
      <c r="G417" s="406"/>
      <c r="H417" s="406"/>
      <c r="I417" s="406"/>
      <c r="J417" s="406"/>
    </row>
  </sheetData>
  <mergeCells count="17">
    <mergeCell ref="Y1:Z1"/>
    <mergeCell ref="E412:J413"/>
    <mergeCell ref="D412:D413"/>
    <mergeCell ref="E414:J414"/>
    <mergeCell ref="A1:V1"/>
    <mergeCell ref="H399:U399"/>
    <mergeCell ref="E415:J417"/>
    <mergeCell ref="D415:D417"/>
    <mergeCell ref="E407:J408"/>
    <mergeCell ref="D407:D408"/>
    <mergeCell ref="D404:J404"/>
    <mergeCell ref="E410:J411"/>
    <mergeCell ref="D410:D411"/>
    <mergeCell ref="E409:J409"/>
    <mergeCell ref="D405:D406"/>
    <mergeCell ref="E405:J405"/>
    <mergeCell ref="E406:J406"/>
  </mergeCells>
  <conditionalFormatting sqref="X3:X398">
    <cfRule type="expression" dxfId="201" priority="1">
      <formula>IF($U3 = 0, 1,0)</formula>
    </cfRule>
  </conditionalFormatting>
  <pageMargins left="0.7" right="0.7" top="0.75" bottom="0.75" header="0.3" footer="0.3"/>
  <pageSetup paperSize="3" scale="87" orientation="landscape" r:id="rId1"/>
  <ignoredErrors>
    <ignoredError sqref="U14:V15 U3 U4:V4 F3:T3"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59" workbookViewId="0">
      <selection activeCell="A373" sqref="A373:E40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297</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70"/>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111" priority="1">
      <formula>IF($E5 = 0, 1,0)</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61" workbookViewId="0">
      <selection activeCell="A373" sqref="A373:E40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298</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70"/>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103" priority="1">
      <formula>IF($E5 = 0, 1,0)</formula>
    </cfRule>
  </conditionalFormatting>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59" workbookViewId="0">
      <selection activeCell="A373" sqref="A373:E40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299</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70"/>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95" priority="1">
      <formula>IF($E5 = 0, 1,0)</formula>
    </cfRule>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61" workbookViewId="0">
      <selection activeCell="A373" sqref="A373:E40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300</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70"/>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87" priority="1">
      <formula>IF($E5 = 0, 1,0)</formula>
    </cfRule>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59" workbookViewId="0">
      <selection activeCell="A373" sqref="A373:E40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301</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70"/>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79" priority="1">
      <formula>IF($E5 = 0, 1,0)</formula>
    </cfRule>
  </conditionalFormatting>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61" workbookViewId="0">
      <selection activeCell="A373" sqref="A373:E40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302</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70"/>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71" priority="1">
      <formula>IF($E5 = 0, 1,0)</formula>
    </cfRule>
  </conditionalFormatting>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61" workbookViewId="0">
      <selection activeCell="A373" sqref="A373:E40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303</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70"/>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63" priority="1">
      <formula>IF($E5 = 0, 1,0)</formula>
    </cfRule>
  </conditionalFormatting>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2"/>
  <sheetViews>
    <sheetView workbookViewId="0">
      <selection activeCell="I26" sqref="I26"/>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132" customWidth="1"/>
    <col min="6" max="6" width="16.140625" customWidth="1"/>
    <col min="16" max="16" width="10.140625" customWidth="1"/>
  </cols>
  <sheetData>
    <row r="1" spans="1:45" x14ac:dyDescent="0.25">
      <c r="A1" s="455" t="str">
        <f>Master!A1</f>
        <v>H.011341 SUMMARY OF INTERSECTION QUANTITIES - ACADIA PARISH (01)</v>
      </c>
      <c r="B1" s="455"/>
      <c r="C1" s="455"/>
      <c r="D1" s="455"/>
      <c r="E1" s="455"/>
    </row>
    <row r="2" spans="1:45" ht="15.75" thickBot="1" x14ac:dyDescent="0.3"/>
    <row r="3" spans="1:45" ht="43.5" customHeight="1" thickBot="1" x14ac:dyDescent="0.3">
      <c r="E3" s="34" t="s">
        <v>6</v>
      </c>
      <c r="F3" s="118" t="s">
        <v>165</v>
      </c>
    </row>
    <row r="4" spans="1:45" ht="15.75" thickBot="1" x14ac:dyDescent="0.3">
      <c r="A4" s="10" t="s">
        <v>7</v>
      </c>
      <c r="B4" s="11" t="s">
        <v>8</v>
      </c>
      <c r="C4" s="12" t="s">
        <v>9</v>
      </c>
      <c r="D4" s="133" t="s">
        <v>4</v>
      </c>
      <c r="E4" s="68" t="s">
        <v>296</v>
      </c>
      <c r="K4" s="474" t="s">
        <v>320</v>
      </c>
      <c r="L4" s="475"/>
      <c r="M4" s="475"/>
      <c r="N4" s="475"/>
      <c r="O4" s="475"/>
      <c r="P4" s="475"/>
      <c r="Q4" s="476"/>
    </row>
    <row r="5" spans="1:45" ht="15.75" customHeight="1" thickBot="1" x14ac:dyDescent="0.3">
      <c r="A5" s="20" t="s">
        <v>16</v>
      </c>
      <c r="B5" s="21">
        <v>100</v>
      </c>
      <c r="C5" s="93" t="s">
        <v>17</v>
      </c>
      <c r="D5" s="94" t="s">
        <v>186</v>
      </c>
      <c r="E5" s="96"/>
      <c r="F5" s="101" t="s">
        <v>289</v>
      </c>
      <c r="K5" s="456" t="s">
        <v>318</v>
      </c>
      <c r="L5" s="457"/>
      <c r="M5" s="457"/>
      <c r="N5" s="457"/>
      <c r="O5" s="457"/>
      <c r="P5" s="457"/>
      <c r="Q5" s="458"/>
    </row>
    <row r="6" spans="1:45" ht="15" customHeight="1" x14ac:dyDescent="0.25">
      <c r="A6" s="76" t="s">
        <v>188</v>
      </c>
      <c r="B6" s="77">
        <v>100</v>
      </c>
      <c r="C6" s="78" t="s">
        <v>189</v>
      </c>
      <c r="D6" s="79" t="s">
        <v>31</v>
      </c>
      <c r="E6" s="69"/>
      <c r="F6" s="67"/>
      <c r="G6" s="7"/>
      <c r="H6" s="7"/>
      <c r="I6" s="7"/>
      <c r="J6" s="7"/>
      <c r="K6" s="462"/>
      <c r="L6" s="463"/>
      <c r="M6" s="463"/>
      <c r="N6" s="463"/>
      <c r="O6" s="463"/>
      <c r="P6" s="463"/>
      <c r="Q6" s="464"/>
      <c r="R6" s="7"/>
      <c r="S6" s="7"/>
      <c r="T6" s="7"/>
      <c r="U6" s="7"/>
      <c r="V6" s="7"/>
    </row>
    <row r="7" spans="1:45" ht="15.75" customHeight="1" thickBot="1" x14ac:dyDescent="0.3">
      <c r="A7" s="80" t="s">
        <v>190</v>
      </c>
      <c r="B7" s="81">
        <v>100</v>
      </c>
      <c r="C7" s="82" t="s">
        <v>191</v>
      </c>
      <c r="D7" s="83" t="s">
        <v>31</v>
      </c>
      <c r="E7" s="71"/>
      <c r="F7" s="67"/>
      <c r="G7" s="8"/>
      <c r="H7" s="8"/>
      <c r="I7" s="8"/>
      <c r="J7" s="8"/>
      <c r="K7" s="462"/>
      <c r="L7" s="463"/>
      <c r="M7" s="463"/>
      <c r="N7" s="463"/>
      <c r="O7" s="463"/>
      <c r="P7" s="463"/>
      <c r="Q7" s="464"/>
      <c r="R7" s="8"/>
      <c r="S7" s="8"/>
      <c r="T7" s="8"/>
      <c r="U7" s="8"/>
      <c r="V7" s="7"/>
      <c r="W7" s="7"/>
      <c r="X7" s="7"/>
      <c r="Y7" s="7"/>
      <c r="Z7" s="7"/>
      <c r="AA7" s="7"/>
      <c r="AB7" s="7"/>
      <c r="AC7" s="7"/>
      <c r="AD7" s="7"/>
      <c r="AE7" s="7"/>
      <c r="AF7" s="7"/>
      <c r="AG7" s="7"/>
      <c r="AH7" s="7"/>
      <c r="AI7" s="7"/>
      <c r="AJ7" s="7"/>
      <c r="AK7" s="7"/>
      <c r="AL7" s="7"/>
      <c r="AM7" s="7"/>
      <c r="AN7" s="7"/>
      <c r="AO7" s="7"/>
      <c r="AP7" s="7"/>
      <c r="AQ7" s="7"/>
      <c r="AR7" s="7"/>
      <c r="AS7" s="7"/>
    </row>
    <row r="8" spans="1:45" x14ac:dyDescent="0.25">
      <c r="A8" s="76" t="s">
        <v>192</v>
      </c>
      <c r="B8" s="77">
        <v>1000</v>
      </c>
      <c r="C8" s="84" t="s">
        <v>193</v>
      </c>
      <c r="D8" s="79" t="s">
        <v>187</v>
      </c>
      <c r="E8" s="112"/>
      <c r="F8" s="115" t="s">
        <v>294</v>
      </c>
      <c r="K8" s="459"/>
      <c r="L8" s="460"/>
      <c r="M8" s="460"/>
      <c r="N8" s="460"/>
      <c r="O8" s="460"/>
      <c r="P8" s="460"/>
      <c r="Q8" s="461"/>
    </row>
    <row r="9" spans="1:45" x14ac:dyDescent="0.25">
      <c r="A9" s="65" t="s">
        <v>192</v>
      </c>
      <c r="B9" s="55">
        <v>1020</v>
      </c>
      <c r="C9" s="54" t="s">
        <v>194</v>
      </c>
      <c r="D9" s="56" t="s">
        <v>187</v>
      </c>
      <c r="E9" s="97"/>
      <c r="F9" s="116" t="s">
        <v>294</v>
      </c>
      <c r="K9" s="456" t="s">
        <v>317</v>
      </c>
      <c r="L9" s="457"/>
      <c r="M9" s="457"/>
      <c r="N9" s="457"/>
      <c r="O9" s="457"/>
      <c r="P9" s="457"/>
      <c r="Q9" s="458"/>
    </row>
    <row r="10" spans="1:45" x14ac:dyDescent="0.25">
      <c r="A10" s="65" t="s">
        <v>192</v>
      </c>
      <c r="B10" s="55">
        <v>1040</v>
      </c>
      <c r="C10" s="54" t="s">
        <v>195</v>
      </c>
      <c r="D10" s="56" t="s">
        <v>187</v>
      </c>
      <c r="E10" s="97"/>
      <c r="F10" s="116" t="s">
        <v>294</v>
      </c>
      <c r="K10" s="459"/>
      <c r="L10" s="460"/>
      <c r="M10" s="460"/>
      <c r="N10" s="460"/>
      <c r="O10" s="460"/>
      <c r="P10" s="460"/>
      <c r="Q10" s="461"/>
    </row>
    <row r="11" spans="1:45" ht="15.75" customHeight="1" x14ac:dyDescent="0.25">
      <c r="A11" s="65" t="s">
        <v>192</v>
      </c>
      <c r="B11" s="55">
        <v>1060</v>
      </c>
      <c r="C11" s="54" t="s">
        <v>196</v>
      </c>
      <c r="D11" s="56" t="s">
        <v>187</v>
      </c>
      <c r="E11" s="97"/>
      <c r="F11" s="116" t="s">
        <v>294</v>
      </c>
    </row>
    <row r="12" spans="1:45" x14ac:dyDescent="0.25">
      <c r="A12" s="65" t="s">
        <v>192</v>
      </c>
      <c r="B12" s="55">
        <v>1080</v>
      </c>
      <c r="C12" s="54" t="s">
        <v>197</v>
      </c>
      <c r="D12" s="56" t="s">
        <v>187</v>
      </c>
      <c r="E12" s="97"/>
      <c r="F12" s="116" t="s">
        <v>294</v>
      </c>
    </row>
    <row r="13" spans="1:45" ht="15" customHeight="1" x14ac:dyDescent="0.25">
      <c r="A13" s="65" t="s">
        <v>192</v>
      </c>
      <c r="B13" s="55">
        <v>2000</v>
      </c>
      <c r="C13" s="54" t="s">
        <v>198</v>
      </c>
      <c r="D13" s="56" t="s">
        <v>187</v>
      </c>
      <c r="E13" s="97"/>
      <c r="F13" s="116" t="s">
        <v>294</v>
      </c>
      <c r="K13" s="452" t="s">
        <v>319</v>
      </c>
      <c r="L13" s="453"/>
      <c r="M13" s="453"/>
      <c r="N13" s="453"/>
      <c r="O13" s="453"/>
      <c r="P13" s="453"/>
      <c r="Q13" s="454"/>
    </row>
    <row r="14" spans="1:45" ht="15" customHeight="1" x14ac:dyDescent="0.25">
      <c r="A14" s="65" t="s">
        <v>192</v>
      </c>
      <c r="B14" s="55">
        <v>2020</v>
      </c>
      <c r="C14" s="54" t="s">
        <v>199</v>
      </c>
      <c r="D14" s="56" t="s">
        <v>187</v>
      </c>
      <c r="E14" s="97"/>
      <c r="F14" s="116" t="s">
        <v>294</v>
      </c>
      <c r="K14" s="456" t="s">
        <v>321</v>
      </c>
      <c r="L14" s="457"/>
      <c r="M14" s="457"/>
      <c r="N14" s="457"/>
      <c r="O14" s="457"/>
      <c r="P14" s="457"/>
      <c r="Q14" s="458"/>
    </row>
    <row r="15" spans="1:45" x14ac:dyDescent="0.25">
      <c r="A15" s="65" t="s">
        <v>192</v>
      </c>
      <c r="B15" s="55">
        <v>2040</v>
      </c>
      <c r="C15" s="54" t="s">
        <v>200</v>
      </c>
      <c r="D15" s="56" t="s">
        <v>187</v>
      </c>
      <c r="E15" s="97"/>
      <c r="F15" s="116" t="s">
        <v>294</v>
      </c>
      <c r="K15" s="459"/>
      <c r="L15" s="460"/>
      <c r="M15" s="460"/>
      <c r="N15" s="460"/>
      <c r="O15" s="460"/>
      <c r="P15" s="460"/>
      <c r="Q15" s="461"/>
    </row>
    <row r="16" spans="1:45" x14ac:dyDescent="0.25">
      <c r="A16" s="65" t="s">
        <v>192</v>
      </c>
      <c r="B16" s="55">
        <v>2060</v>
      </c>
      <c r="C16" s="54" t="s">
        <v>201</v>
      </c>
      <c r="D16" s="56" t="s">
        <v>187</v>
      </c>
      <c r="E16" s="97"/>
      <c r="F16" s="116" t="s">
        <v>294</v>
      </c>
    </row>
    <row r="17" spans="1:17" ht="15.75" thickBot="1" x14ac:dyDescent="0.3">
      <c r="A17" s="65" t="s">
        <v>192</v>
      </c>
      <c r="B17" s="55">
        <v>2080</v>
      </c>
      <c r="C17" s="54" t="s">
        <v>202</v>
      </c>
      <c r="D17" s="56" t="s">
        <v>187</v>
      </c>
      <c r="E17" s="97"/>
      <c r="F17" s="116" t="s">
        <v>294</v>
      </c>
    </row>
    <row r="18" spans="1:17" ht="19.5" thickBot="1" x14ac:dyDescent="0.35">
      <c r="A18" s="65" t="s">
        <v>192</v>
      </c>
      <c r="B18" s="55">
        <v>3000</v>
      </c>
      <c r="C18" s="54" t="s">
        <v>203</v>
      </c>
      <c r="D18" s="56" t="s">
        <v>187</v>
      </c>
      <c r="E18" s="97"/>
      <c r="F18" s="116" t="s">
        <v>294</v>
      </c>
      <c r="K18" s="416" t="s">
        <v>161</v>
      </c>
      <c r="L18" s="417"/>
      <c r="M18" s="417"/>
      <c r="N18" s="417"/>
      <c r="O18" s="417"/>
      <c r="P18" s="417"/>
      <c r="Q18" s="418"/>
    </row>
    <row r="19" spans="1:17" x14ac:dyDescent="0.25">
      <c r="A19" s="65" t="s">
        <v>192</v>
      </c>
      <c r="B19" s="55">
        <v>3020</v>
      </c>
      <c r="C19" s="54" t="s">
        <v>204</v>
      </c>
      <c r="D19" s="56" t="s">
        <v>187</v>
      </c>
      <c r="E19" s="97"/>
      <c r="F19" s="116" t="s">
        <v>294</v>
      </c>
      <c r="K19" s="33" t="s">
        <v>162</v>
      </c>
      <c r="L19" s="423" t="s">
        <v>164</v>
      </c>
      <c r="M19" s="424"/>
      <c r="N19" s="424"/>
      <c r="O19" s="424"/>
      <c r="P19" s="424"/>
      <c r="Q19" s="425"/>
    </row>
    <row r="20" spans="1:17" x14ac:dyDescent="0.25">
      <c r="A20" s="65" t="s">
        <v>192</v>
      </c>
      <c r="B20" s="55">
        <v>3040</v>
      </c>
      <c r="C20" s="54" t="s">
        <v>205</v>
      </c>
      <c r="D20" s="56" t="s">
        <v>187</v>
      </c>
      <c r="E20" s="97"/>
      <c r="F20" s="116" t="s">
        <v>294</v>
      </c>
      <c r="K20" s="38"/>
      <c r="L20" s="431" t="s">
        <v>166</v>
      </c>
      <c r="M20" s="432"/>
      <c r="N20" s="432"/>
      <c r="O20" s="432"/>
      <c r="P20" s="432"/>
      <c r="Q20" s="433"/>
    </row>
    <row r="21" spans="1:17" x14ac:dyDescent="0.25">
      <c r="A21" s="65" t="s">
        <v>192</v>
      </c>
      <c r="B21" s="55">
        <v>3060</v>
      </c>
      <c r="C21" s="54" t="s">
        <v>206</v>
      </c>
      <c r="D21" s="56" t="s">
        <v>187</v>
      </c>
      <c r="E21" s="97"/>
      <c r="F21" s="116" t="s">
        <v>294</v>
      </c>
      <c r="K21" s="414" t="s">
        <v>163</v>
      </c>
      <c r="L21" s="446" t="s">
        <v>167</v>
      </c>
      <c r="M21" s="447"/>
      <c r="N21" s="447"/>
      <c r="O21" s="447"/>
      <c r="P21" s="447"/>
      <c r="Q21" s="448"/>
    </row>
    <row r="22" spans="1:17" x14ac:dyDescent="0.25">
      <c r="A22" s="65" t="s">
        <v>192</v>
      </c>
      <c r="B22" s="55">
        <v>3080</v>
      </c>
      <c r="C22" s="54" t="s">
        <v>207</v>
      </c>
      <c r="D22" s="56" t="s">
        <v>187</v>
      </c>
      <c r="E22" s="97"/>
      <c r="F22" s="116" t="s">
        <v>294</v>
      </c>
      <c r="K22" s="415"/>
      <c r="L22" s="449"/>
      <c r="M22" s="450"/>
      <c r="N22" s="450"/>
      <c r="O22" s="450"/>
      <c r="P22" s="450"/>
      <c r="Q22" s="451"/>
    </row>
    <row r="23" spans="1:17" x14ac:dyDescent="0.25">
      <c r="A23" s="65" t="s">
        <v>192</v>
      </c>
      <c r="B23" s="55">
        <v>4000</v>
      </c>
      <c r="C23" s="54" t="s">
        <v>208</v>
      </c>
      <c r="D23" s="56" t="s">
        <v>187</v>
      </c>
      <c r="E23" s="97"/>
      <c r="F23" s="116" t="s">
        <v>294</v>
      </c>
      <c r="K23" s="35" t="s">
        <v>168</v>
      </c>
      <c r="L23" s="434" t="s">
        <v>169</v>
      </c>
      <c r="M23" s="434"/>
      <c r="N23" s="434"/>
      <c r="O23" s="434"/>
      <c r="P23" s="434"/>
      <c r="Q23" s="434"/>
    </row>
    <row r="24" spans="1:17" x14ac:dyDescent="0.25">
      <c r="A24" s="65" t="s">
        <v>192</v>
      </c>
      <c r="B24" s="55">
        <v>4020</v>
      </c>
      <c r="C24" s="54" t="s">
        <v>209</v>
      </c>
      <c r="D24" s="56" t="s">
        <v>187</v>
      </c>
      <c r="E24" s="97"/>
      <c r="F24" s="116" t="s">
        <v>294</v>
      </c>
      <c r="K24" s="35" t="s">
        <v>170</v>
      </c>
      <c r="L24" s="434" t="s">
        <v>171</v>
      </c>
      <c r="M24" s="434"/>
      <c r="N24" s="434"/>
      <c r="O24" s="434"/>
      <c r="P24" s="434"/>
      <c r="Q24" s="434"/>
    </row>
    <row r="25" spans="1:17" x14ac:dyDescent="0.25">
      <c r="A25" s="65" t="s">
        <v>192</v>
      </c>
      <c r="B25" s="55">
        <v>4040</v>
      </c>
      <c r="C25" s="54" t="s">
        <v>210</v>
      </c>
      <c r="D25" s="56" t="s">
        <v>187</v>
      </c>
      <c r="E25" s="97"/>
      <c r="F25" s="116" t="s">
        <v>294</v>
      </c>
    </row>
    <row r="26" spans="1:17" x14ac:dyDescent="0.25">
      <c r="A26" s="65" t="s">
        <v>192</v>
      </c>
      <c r="B26" s="55">
        <v>4060</v>
      </c>
      <c r="C26" s="54" t="s">
        <v>211</v>
      </c>
      <c r="D26" s="56" t="s">
        <v>187</v>
      </c>
      <c r="E26" s="97"/>
      <c r="F26" s="116" t="s">
        <v>294</v>
      </c>
    </row>
    <row r="27" spans="1:17" x14ac:dyDescent="0.25">
      <c r="A27" s="65" t="s">
        <v>192</v>
      </c>
      <c r="B27" s="55">
        <v>4080</v>
      </c>
      <c r="C27" s="54" t="s">
        <v>212</v>
      </c>
      <c r="D27" s="56" t="s">
        <v>187</v>
      </c>
      <c r="E27" s="97"/>
      <c r="F27" s="116" t="s">
        <v>294</v>
      </c>
    </row>
    <row r="28" spans="1:17" x14ac:dyDescent="0.25">
      <c r="A28" s="65" t="s">
        <v>213</v>
      </c>
      <c r="B28" s="55">
        <v>1000</v>
      </c>
      <c r="C28" s="54" t="s">
        <v>214</v>
      </c>
      <c r="D28" s="56" t="s">
        <v>286</v>
      </c>
      <c r="E28" s="97"/>
      <c r="F28" s="116" t="s">
        <v>294</v>
      </c>
    </row>
    <row r="29" spans="1:17" x14ac:dyDescent="0.25">
      <c r="A29" s="65" t="s">
        <v>213</v>
      </c>
      <c r="B29" s="55">
        <v>1020</v>
      </c>
      <c r="C29" s="54" t="s">
        <v>215</v>
      </c>
      <c r="D29" s="56" t="s">
        <v>286</v>
      </c>
      <c r="E29" s="97"/>
      <c r="F29" s="116" t="s">
        <v>294</v>
      </c>
    </row>
    <row r="30" spans="1:17" x14ac:dyDescent="0.25">
      <c r="A30" s="65" t="s">
        <v>213</v>
      </c>
      <c r="B30" s="55">
        <v>1040</v>
      </c>
      <c r="C30" s="54" t="s">
        <v>216</v>
      </c>
      <c r="D30" s="56" t="s">
        <v>286</v>
      </c>
      <c r="E30" s="97"/>
      <c r="F30" s="116" t="s">
        <v>294</v>
      </c>
    </row>
    <row r="31" spans="1:17" x14ac:dyDescent="0.25">
      <c r="A31" s="65" t="s">
        <v>213</v>
      </c>
      <c r="B31" s="55">
        <v>2000</v>
      </c>
      <c r="C31" s="54" t="s">
        <v>217</v>
      </c>
      <c r="D31" s="56" t="s">
        <v>286</v>
      </c>
      <c r="E31" s="97"/>
      <c r="F31" s="116" t="s">
        <v>294</v>
      </c>
    </row>
    <row r="32" spans="1:17" x14ac:dyDescent="0.25">
      <c r="A32" s="65" t="s">
        <v>213</v>
      </c>
      <c r="B32" s="55">
        <v>2100</v>
      </c>
      <c r="C32" s="54" t="s">
        <v>218</v>
      </c>
      <c r="D32" s="56" t="s">
        <v>286</v>
      </c>
      <c r="E32" s="97"/>
      <c r="F32" s="116" t="s">
        <v>294</v>
      </c>
    </row>
    <row r="33" spans="1:6" x14ac:dyDescent="0.25">
      <c r="A33" s="65" t="s">
        <v>213</v>
      </c>
      <c r="B33" s="55">
        <v>2020</v>
      </c>
      <c r="C33" s="54" t="s">
        <v>219</v>
      </c>
      <c r="D33" s="56" t="s">
        <v>286</v>
      </c>
      <c r="E33" s="97"/>
      <c r="F33" s="116" t="s">
        <v>294</v>
      </c>
    </row>
    <row r="34" spans="1:6" x14ac:dyDescent="0.25">
      <c r="A34" s="65" t="s">
        <v>213</v>
      </c>
      <c r="B34" s="55">
        <v>2040</v>
      </c>
      <c r="C34" s="54" t="s">
        <v>220</v>
      </c>
      <c r="D34" s="56" t="s">
        <v>286</v>
      </c>
      <c r="E34" s="97"/>
      <c r="F34" s="116" t="s">
        <v>294</v>
      </c>
    </row>
    <row r="35" spans="1:6" x14ac:dyDescent="0.25">
      <c r="A35" s="65" t="s">
        <v>213</v>
      </c>
      <c r="B35" s="55">
        <v>2060</v>
      </c>
      <c r="C35" s="54" t="s">
        <v>221</v>
      </c>
      <c r="D35" s="56" t="s">
        <v>286</v>
      </c>
      <c r="E35" s="97"/>
      <c r="F35" s="116" t="s">
        <v>294</v>
      </c>
    </row>
    <row r="36" spans="1:6" x14ac:dyDescent="0.25">
      <c r="A36" s="65" t="s">
        <v>213</v>
      </c>
      <c r="B36" s="55">
        <v>2080</v>
      </c>
      <c r="C36" s="54" t="s">
        <v>222</v>
      </c>
      <c r="D36" s="56" t="s">
        <v>286</v>
      </c>
      <c r="E36" s="97"/>
      <c r="F36" s="116" t="s">
        <v>294</v>
      </c>
    </row>
    <row r="37" spans="1:6" x14ac:dyDescent="0.25">
      <c r="A37" s="65" t="s">
        <v>213</v>
      </c>
      <c r="B37" s="55">
        <v>3000</v>
      </c>
      <c r="C37" s="54" t="s">
        <v>223</v>
      </c>
      <c r="D37" s="56" t="s">
        <v>286</v>
      </c>
      <c r="E37" s="97"/>
      <c r="F37" s="116" t="s">
        <v>294</v>
      </c>
    </row>
    <row r="38" spans="1:6" x14ac:dyDescent="0.25">
      <c r="A38" s="65" t="s">
        <v>213</v>
      </c>
      <c r="B38" s="55">
        <v>3020</v>
      </c>
      <c r="C38" s="54" t="s">
        <v>224</v>
      </c>
      <c r="D38" s="56" t="s">
        <v>286</v>
      </c>
      <c r="E38" s="97"/>
      <c r="F38" s="116" t="s">
        <v>294</v>
      </c>
    </row>
    <row r="39" spans="1:6" x14ac:dyDescent="0.25">
      <c r="A39" s="65" t="s">
        <v>213</v>
      </c>
      <c r="B39" s="55">
        <v>3040</v>
      </c>
      <c r="C39" s="54" t="s">
        <v>225</v>
      </c>
      <c r="D39" s="56" t="s">
        <v>286</v>
      </c>
      <c r="E39" s="97"/>
      <c r="F39" s="116" t="s">
        <v>294</v>
      </c>
    </row>
    <row r="40" spans="1:6" x14ac:dyDescent="0.25">
      <c r="A40" s="65" t="s">
        <v>226</v>
      </c>
      <c r="B40" s="55">
        <v>1000</v>
      </c>
      <c r="C40" s="54" t="s">
        <v>227</v>
      </c>
      <c r="D40" s="56" t="s">
        <v>286</v>
      </c>
      <c r="E40" s="97"/>
      <c r="F40" s="116" t="s">
        <v>294</v>
      </c>
    </row>
    <row r="41" spans="1:6" x14ac:dyDescent="0.25">
      <c r="A41" s="65" t="s">
        <v>226</v>
      </c>
      <c r="B41" s="55">
        <v>1020</v>
      </c>
      <c r="C41" s="54" t="s">
        <v>228</v>
      </c>
      <c r="D41" s="56" t="s">
        <v>286</v>
      </c>
      <c r="E41" s="97"/>
      <c r="F41" s="116" t="s">
        <v>294</v>
      </c>
    </row>
    <row r="42" spans="1:6" x14ac:dyDescent="0.25">
      <c r="A42" s="65" t="s">
        <v>226</v>
      </c>
      <c r="B42" s="55">
        <v>2000</v>
      </c>
      <c r="C42" s="54" t="s">
        <v>229</v>
      </c>
      <c r="D42" s="56" t="s">
        <v>286</v>
      </c>
      <c r="E42" s="97"/>
      <c r="F42" s="116" t="s">
        <v>294</v>
      </c>
    </row>
    <row r="43" spans="1:6" x14ac:dyDescent="0.25">
      <c r="A43" s="65" t="s">
        <v>226</v>
      </c>
      <c r="B43" s="55">
        <v>2001</v>
      </c>
      <c r="C43" s="54" t="s">
        <v>230</v>
      </c>
      <c r="D43" s="56" t="s">
        <v>286</v>
      </c>
      <c r="E43" s="97"/>
      <c r="F43" s="116" t="s">
        <v>294</v>
      </c>
    </row>
    <row r="44" spans="1:6" x14ac:dyDescent="0.25">
      <c r="A44" s="65" t="s">
        <v>226</v>
      </c>
      <c r="B44" s="55">
        <v>2010</v>
      </c>
      <c r="C44" s="54" t="s">
        <v>231</v>
      </c>
      <c r="D44" s="56" t="s">
        <v>286</v>
      </c>
      <c r="E44" s="97"/>
      <c r="F44" s="116" t="s">
        <v>294</v>
      </c>
    </row>
    <row r="45" spans="1:6" x14ac:dyDescent="0.25">
      <c r="A45" s="65" t="s">
        <v>226</v>
      </c>
      <c r="B45" s="55">
        <v>2020</v>
      </c>
      <c r="C45" s="54" t="s">
        <v>232</v>
      </c>
      <c r="D45" s="56" t="s">
        <v>286</v>
      </c>
      <c r="E45" s="97"/>
      <c r="F45" s="116" t="s">
        <v>294</v>
      </c>
    </row>
    <row r="46" spans="1:6" x14ac:dyDescent="0.25">
      <c r="A46" s="65" t="s">
        <v>226</v>
      </c>
      <c r="B46" s="55">
        <v>2030</v>
      </c>
      <c r="C46" s="54" t="s">
        <v>233</v>
      </c>
      <c r="D46" s="56" t="s">
        <v>286</v>
      </c>
      <c r="E46" s="97"/>
      <c r="F46" s="116" t="s">
        <v>294</v>
      </c>
    </row>
    <row r="47" spans="1:6" x14ac:dyDescent="0.25">
      <c r="A47" s="65" t="s">
        <v>226</v>
      </c>
      <c r="B47" s="55">
        <v>2040</v>
      </c>
      <c r="C47" s="54" t="s">
        <v>234</v>
      </c>
      <c r="D47" s="56" t="s">
        <v>286</v>
      </c>
      <c r="E47" s="97"/>
      <c r="F47" s="116" t="s">
        <v>294</v>
      </c>
    </row>
    <row r="48" spans="1:6" x14ac:dyDescent="0.25">
      <c r="A48" s="65" t="s">
        <v>226</v>
      </c>
      <c r="B48" s="55">
        <v>2050</v>
      </c>
      <c r="C48" s="54" t="s">
        <v>235</v>
      </c>
      <c r="D48" s="56" t="s">
        <v>286</v>
      </c>
      <c r="E48" s="97"/>
      <c r="F48" s="116" t="s">
        <v>294</v>
      </c>
    </row>
    <row r="49" spans="1:6" x14ac:dyDescent="0.25">
      <c r="A49" s="65" t="s">
        <v>226</v>
      </c>
      <c r="B49" s="55">
        <v>2100</v>
      </c>
      <c r="C49" s="54" t="s">
        <v>236</v>
      </c>
      <c r="D49" s="56" t="s">
        <v>286</v>
      </c>
      <c r="E49" s="97"/>
      <c r="F49" s="116" t="s">
        <v>294</v>
      </c>
    </row>
    <row r="50" spans="1:6" x14ac:dyDescent="0.25">
      <c r="A50" s="65" t="s">
        <v>226</v>
      </c>
      <c r="B50" s="55">
        <v>2101</v>
      </c>
      <c r="C50" s="54" t="s">
        <v>237</v>
      </c>
      <c r="D50" s="56" t="s">
        <v>286</v>
      </c>
      <c r="E50" s="97"/>
      <c r="F50" s="116" t="s">
        <v>294</v>
      </c>
    </row>
    <row r="51" spans="1:6" x14ac:dyDescent="0.25">
      <c r="A51" s="65" t="s">
        <v>226</v>
      </c>
      <c r="B51" s="55">
        <v>3000</v>
      </c>
      <c r="C51" s="54" t="s">
        <v>238</v>
      </c>
      <c r="D51" s="56" t="s">
        <v>286</v>
      </c>
      <c r="E51" s="97"/>
      <c r="F51" s="116" t="s">
        <v>294</v>
      </c>
    </row>
    <row r="52" spans="1:6" x14ac:dyDescent="0.25">
      <c r="A52" s="65" t="s">
        <v>226</v>
      </c>
      <c r="B52" s="55">
        <v>3020</v>
      </c>
      <c r="C52" s="54" t="s">
        <v>239</v>
      </c>
      <c r="D52" s="56" t="s">
        <v>286</v>
      </c>
      <c r="E52" s="97"/>
      <c r="F52" s="116" t="s">
        <v>294</v>
      </c>
    </row>
    <row r="53" spans="1:6" x14ac:dyDescent="0.25">
      <c r="A53" s="65" t="s">
        <v>226</v>
      </c>
      <c r="B53" s="55">
        <v>3030</v>
      </c>
      <c r="C53" s="54" t="s">
        <v>240</v>
      </c>
      <c r="D53" s="56" t="s">
        <v>286</v>
      </c>
      <c r="E53" s="97"/>
      <c r="F53" s="116" t="s">
        <v>294</v>
      </c>
    </row>
    <row r="54" spans="1:6" x14ac:dyDescent="0.25">
      <c r="A54" s="65" t="s">
        <v>226</v>
      </c>
      <c r="B54" s="55">
        <v>4000</v>
      </c>
      <c r="C54" s="54" t="s">
        <v>241</v>
      </c>
      <c r="D54" s="56" t="s">
        <v>286</v>
      </c>
      <c r="E54" s="97"/>
      <c r="F54" s="116" t="s">
        <v>294</v>
      </c>
    </row>
    <row r="55" spans="1:6" x14ac:dyDescent="0.25">
      <c r="A55" s="65" t="s">
        <v>226</v>
      </c>
      <c r="B55" s="55">
        <v>4020</v>
      </c>
      <c r="C55" s="54" t="s">
        <v>242</v>
      </c>
      <c r="D55" s="56" t="s">
        <v>286</v>
      </c>
      <c r="E55" s="97"/>
      <c r="F55" s="116" t="s">
        <v>294</v>
      </c>
    </row>
    <row r="56" spans="1:6" x14ac:dyDescent="0.25">
      <c r="A56" s="65" t="s">
        <v>243</v>
      </c>
      <c r="B56" s="55">
        <v>1</v>
      </c>
      <c r="C56" s="54" t="s">
        <v>244</v>
      </c>
      <c r="D56" s="56" t="s">
        <v>31</v>
      </c>
      <c r="E56" s="97"/>
      <c r="F56" s="116" t="s">
        <v>294</v>
      </c>
    </row>
    <row r="57" spans="1:6" x14ac:dyDescent="0.25">
      <c r="A57" s="65" t="s">
        <v>243</v>
      </c>
      <c r="B57" s="55">
        <v>1000</v>
      </c>
      <c r="C57" s="54" t="s">
        <v>245</v>
      </c>
      <c r="D57" s="56" t="s">
        <v>31</v>
      </c>
      <c r="E57" s="97"/>
      <c r="F57" s="116" t="s">
        <v>294</v>
      </c>
    </row>
    <row r="58" spans="1:6" x14ac:dyDescent="0.25">
      <c r="A58" s="65" t="s">
        <v>243</v>
      </c>
      <c r="B58" s="55">
        <v>1020</v>
      </c>
      <c r="C58" s="54" t="s">
        <v>246</v>
      </c>
      <c r="D58" s="56" t="s">
        <v>31</v>
      </c>
      <c r="E58" s="97"/>
      <c r="F58" s="116" t="s">
        <v>294</v>
      </c>
    </row>
    <row r="59" spans="1:6" x14ac:dyDescent="0.25">
      <c r="A59" s="65" t="s">
        <v>243</v>
      </c>
      <c r="B59" s="55">
        <v>1040</v>
      </c>
      <c r="C59" s="54" t="s">
        <v>247</v>
      </c>
      <c r="D59" s="56" t="s">
        <v>31</v>
      </c>
      <c r="E59" s="97"/>
      <c r="F59" s="116" t="s">
        <v>294</v>
      </c>
    </row>
    <row r="60" spans="1:6" x14ac:dyDescent="0.25">
      <c r="A60" s="65" t="s">
        <v>243</v>
      </c>
      <c r="B60" s="55">
        <v>1060</v>
      </c>
      <c r="C60" s="54" t="s">
        <v>248</v>
      </c>
      <c r="D60" s="56" t="s">
        <v>31</v>
      </c>
      <c r="E60" s="97"/>
      <c r="F60" s="116" t="s">
        <v>294</v>
      </c>
    </row>
    <row r="61" spans="1:6" x14ac:dyDescent="0.25">
      <c r="A61" s="65" t="s">
        <v>243</v>
      </c>
      <c r="B61" s="55">
        <v>1080</v>
      </c>
      <c r="C61" s="54" t="s">
        <v>249</v>
      </c>
      <c r="D61" s="56" t="s">
        <v>31</v>
      </c>
      <c r="E61" s="97"/>
      <c r="F61" s="116" t="s">
        <v>294</v>
      </c>
    </row>
    <row r="62" spans="1:6" x14ac:dyDescent="0.25">
      <c r="A62" s="65" t="s">
        <v>243</v>
      </c>
      <c r="B62" s="55">
        <v>1100</v>
      </c>
      <c r="C62" s="54" t="s">
        <v>250</v>
      </c>
      <c r="D62" s="56" t="s">
        <v>31</v>
      </c>
      <c r="E62" s="97"/>
      <c r="F62" s="116" t="s">
        <v>294</v>
      </c>
    </row>
    <row r="63" spans="1:6" x14ac:dyDescent="0.25">
      <c r="A63" s="65" t="s">
        <v>243</v>
      </c>
      <c r="B63" s="55">
        <v>1120</v>
      </c>
      <c r="C63" s="54" t="s">
        <v>251</v>
      </c>
      <c r="D63" s="56" t="s">
        <v>31</v>
      </c>
      <c r="E63" s="97"/>
      <c r="F63" s="116" t="s">
        <v>294</v>
      </c>
    </row>
    <row r="64" spans="1:6" x14ac:dyDescent="0.25">
      <c r="A64" s="65" t="s">
        <v>243</v>
      </c>
      <c r="B64" s="55">
        <v>1121</v>
      </c>
      <c r="C64" s="54" t="s">
        <v>252</v>
      </c>
      <c r="D64" s="56" t="s">
        <v>31</v>
      </c>
      <c r="E64" s="97"/>
      <c r="F64" s="116" t="s">
        <v>294</v>
      </c>
    </row>
    <row r="65" spans="1:6" x14ac:dyDescent="0.25">
      <c r="A65" s="65" t="s">
        <v>243</v>
      </c>
      <c r="B65" s="55">
        <v>1130</v>
      </c>
      <c r="C65" s="54" t="s">
        <v>253</v>
      </c>
      <c r="D65" s="56" t="s">
        <v>31</v>
      </c>
      <c r="E65" s="97"/>
      <c r="F65" s="116" t="s">
        <v>294</v>
      </c>
    </row>
    <row r="66" spans="1:6" x14ac:dyDescent="0.25">
      <c r="A66" s="65" t="s">
        <v>243</v>
      </c>
      <c r="B66" s="55">
        <v>1131</v>
      </c>
      <c r="C66" s="54" t="s">
        <v>254</v>
      </c>
      <c r="D66" s="56" t="s">
        <v>31</v>
      </c>
      <c r="E66" s="97"/>
      <c r="F66" s="116" t="s">
        <v>294</v>
      </c>
    </row>
    <row r="67" spans="1:6" x14ac:dyDescent="0.25">
      <c r="A67" s="65" t="s">
        <v>243</v>
      </c>
      <c r="B67" s="55">
        <v>1132</v>
      </c>
      <c r="C67" s="54" t="s">
        <v>255</v>
      </c>
      <c r="D67" s="56" t="s">
        <v>31</v>
      </c>
      <c r="E67" s="97"/>
      <c r="F67" s="116" t="s">
        <v>294</v>
      </c>
    </row>
    <row r="68" spans="1:6" x14ac:dyDescent="0.25">
      <c r="A68" s="65" t="s">
        <v>243</v>
      </c>
      <c r="B68" s="55">
        <v>1133</v>
      </c>
      <c r="C68" s="54" t="s">
        <v>256</v>
      </c>
      <c r="D68" s="56" t="s">
        <v>31</v>
      </c>
      <c r="E68" s="97"/>
      <c r="F68" s="116" t="s">
        <v>294</v>
      </c>
    </row>
    <row r="69" spans="1:6" x14ac:dyDescent="0.25">
      <c r="A69" s="65" t="s">
        <v>243</v>
      </c>
      <c r="B69" s="55">
        <v>2000</v>
      </c>
      <c r="C69" s="54" t="s">
        <v>257</v>
      </c>
      <c r="D69" s="56" t="s">
        <v>31</v>
      </c>
      <c r="E69" s="97"/>
      <c r="F69" s="116" t="s">
        <v>294</v>
      </c>
    </row>
    <row r="70" spans="1:6" x14ac:dyDescent="0.25">
      <c r="A70" s="65" t="s">
        <v>243</v>
      </c>
      <c r="B70" s="55">
        <v>2020</v>
      </c>
      <c r="C70" s="54" t="s">
        <v>258</v>
      </c>
      <c r="D70" s="56" t="s">
        <v>31</v>
      </c>
      <c r="E70" s="97"/>
      <c r="F70" s="116" t="s">
        <v>294</v>
      </c>
    </row>
    <row r="71" spans="1:6" x14ac:dyDescent="0.25">
      <c r="A71" s="65" t="s">
        <v>243</v>
      </c>
      <c r="B71" s="55">
        <v>4000</v>
      </c>
      <c r="C71" s="54" t="s">
        <v>259</v>
      </c>
      <c r="D71" s="56" t="s">
        <v>31</v>
      </c>
      <c r="E71" s="97"/>
      <c r="F71" s="116" t="s">
        <v>294</v>
      </c>
    </row>
    <row r="72" spans="1:6" x14ac:dyDescent="0.25">
      <c r="A72" s="65" t="s">
        <v>243</v>
      </c>
      <c r="B72" s="55">
        <v>5000</v>
      </c>
      <c r="C72" s="54" t="s">
        <v>260</v>
      </c>
      <c r="D72" s="56" t="s">
        <v>31</v>
      </c>
      <c r="E72" s="97"/>
      <c r="F72" s="116" t="s">
        <v>294</v>
      </c>
    </row>
    <row r="73" spans="1:6" x14ac:dyDescent="0.25">
      <c r="A73" s="65" t="s">
        <v>243</v>
      </c>
      <c r="B73" s="55">
        <v>5020</v>
      </c>
      <c r="C73" s="54" t="s">
        <v>261</v>
      </c>
      <c r="D73" s="56" t="s">
        <v>31</v>
      </c>
      <c r="E73" s="97"/>
      <c r="F73" s="116" t="s">
        <v>294</v>
      </c>
    </row>
    <row r="74" spans="1:6" x14ac:dyDescent="0.25">
      <c r="A74" s="65" t="s">
        <v>243</v>
      </c>
      <c r="B74" s="55">
        <v>5040</v>
      </c>
      <c r="C74" s="54" t="s">
        <v>262</v>
      </c>
      <c r="D74" s="56" t="s">
        <v>31</v>
      </c>
      <c r="E74" s="97"/>
      <c r="F74" s="116" t="s">
        <v>294</v>
      </c>
    </row>
    <row r="75" spans="1:6" x14ac:dyDescent="0.25">
      <c r="A75" s="65" t="s">
        <v>243</v>
      </c>
      <c r="B75" s="55">
        <v>8000</v>
      </c>
      <c r="C75" s="54" t="s">
        <v>263</v>
      </c>
      <c r="D75" s="56" t="s">
        <v>187</v>
      </c>
      <c r="E75" s="97"/>
      <c r="F75" s="116" t="s">
        <v>294</v>
      </c>
    </row>
    <row r="76" spans="1:6" x14ac:dyDescent="0.25">
      <c r="A76" s="65" t="s">
        <v>243</v>
      </c>
      <c r="B76" s="55">
        <v>8020</v>
      </c>
      <c r="C76" s="54" t="s">
        <v>264</v>
      </c>
      <c r="D76" s="56" t="s">
        <v>187</v>
      </c>
      <c r="E76" s="97"/>
      <c r="F76" s="116" t="s">
        <v>294</v>
      </c>
    </row>
    <row r="77" spans="1:6" x14ac:dyDescent="0.25">
      <c r="A77" s="65" t="s">
        <v>243</v>
      </c>
      <c r="B77" s="55">
        <v>8040</v>
      </c>
      <c r="C77" s="54" t="s">
        <v>265</v>
      </c>
      <c r="D77" s="56" t="s">
        <v>31</v>
      </c>
      <c r="E77" s="97"/>
      <c r="F77" s="116" t="s">
        <v>294</v>
      </c>
    </row>
    <row r="78" spans="1:6" x14ac:dyDescent="0.25">
      <c r="A78" s="65" t="s">
        <v>243</v>
      </c>
      <c r="B78" s="55">
        <v>9100</v>
      </c>
      <c r="C78" s="54" t="s">
        <v>266</v>
      </c>
      <c r="D78" s="56" t="s">
        <v>31</v>
      </c>
      <c r="E78" s="97"/>
      <c r="F78" s="116" t="s">
        <v>294</v>
      </c>
    </row>
    <row r="79" spans="1:6" x14ac:dyDescent="0.25">
      <c r="A79" s="65" t="s">
        <v>243</v>
      </c>
      <c r="B79" s="55">
        <v>12000</v>
      </c>
      <c r="C79" s="54" t="s">
        <v>267</v>
      </c>
      <c r="D79" s="56" t="s">
        <v>31</v>
      </c>
      <c r="E79" s="97"/>
      <c r="F79" s="116" t="s">
        <v>294</v>
      </c>
    </row>
    <row r="80" spans="1:6" x14ac:dyDescent="0.25">
      <c r="A80" s="65" t="s">
        <v>243</v>
      </c>
      <c r="B80" s="55">
        <v>12020</v>
      </c>
      <c r="C80" s="54" t="s">
        <v>268</v>
      </c>
      <c r="D80" s="56" t="s">
        <v>31</v>
      </c>
      <c r="E80" s="97"/>
      <c r="F80" s="116" t="s">
        <v>294</v>
      </c>
    </row>
    <row r="81" spans="1:7" x14ac:dyDescent="0.25">
      <c r="A81" s="65" t="s">
        <v>243</v>
      </c>
      <c r="B81" s="55">
        <v>15000</v>
      </c>
      <c r="C81" s="54" t="s">
        <v>269</v>
      </c>
      <c r="D81" s="56" t="s">
        <v>31</v>
      </c>
      <c r="E81" s="97"/>
      <c r="F81" s="116" t="s">
        <v>294</v>
      </c>
    </row>
    <row r="82" spans="1:7" x14ac:dyDescent="0.25">
      <c r="A82" s="65" t="s">
        <v>243</v>
      </c>
      <c r="B82" s="55">
        <v>15020</v>
      </c>
      <c r="C82" s="54" t="s">
        <v>270</v>
      </c>
      <c r="D82" s="56" t="s">
        <v>31</v>
      </c>
      <c r="E82" s="97"/>
      <c r="F82" s="116" t="s">
        <v>294</v>
      </c>
    </row>
    <row r="83" spans="1:7" x14ac:dyDescent="0.25">
      <c r="A83" s="65" t="s">
        <v>243</v>
      </c>
      <c r="B83" s="55">
        <v>16000</v>
      </c>
      <c r="C83" s="54" t="s">
        <v>271</v>
      </c>
      <c r="D83" s="56" t="s">
        <v>31</v>
      </c>
      <c r="E83" s="97"/>
      <c r="F83" s="116" t="s">
        <v>294</v>
      </c>
    </row>
    <row r="84" spans="1:7" x14ac:dyDescent="0.25">
      <c r="A84" s="65" t="s">
        <v>243</v>
      </c>
      <c r="B84" s="55">
        <v>18000</v>
      </c>
      <c r="C84" s="54" t="s">
        <v>272</v>
      </c>
      <c r="D84" s="56" t="s">
        <v>31</v>
      </c>
      <c r="E84" s="97"/>
      <c r="F84" s="116" t="s">
        <v>294</v>
      </c>
    </row>
    <row r="85" spans="1:7" x14ac:dyDescent="0.25">
      <c r="A85" s="65" t="s">
        <v>243</v>
      </c>
      <c r="B85" s="55">
        <v>19000</v>
      </c>
      <c r="C85" s="54" t="s">
        <v>273</v>
      </c>
      <c r="D85" s="56" t="s">
        <v>31</v>
      </c>
      <c r="E85" s="97"/>
      <c r="F85" s="116" t="s">
        <v>294</v>
      </c>
    </row>
    <row r="86" spans="1:7" x14ac:dyDescent="0.25">
      <c r="A86" s="65" t="s">
        <v>243</v>
      </c>
      <c r="B86" s="55">
        <v>19020</v>
      </c>
      <c r="C86" s="54" t="s">
        <v>274</v>
      </c>
      <c r="D86" s="56" t="s">
        <v>31</v>
      </c>
      <c r="E86" s="97"/>
      <c r="F86" s="116" t="s">
        <v>294</v>
      </c>
    </row>
    <row r="87" spans="1:7" x14ac:dyDescent="0.25">
      <c r="A87" s="65" t="s">
        <v>243</v>
      </c>
      <c r="B87" s="55">
        <v>19030</v>
      </c>
      <c r="C87" s="54" t="s">
        <v>275</v>
      </c>
      <c r="D87" s="56" t="s">
        <v>31</v>
      </c>
      <c r="E87" s="97"/>
      <c r="F87" s="116" t="s">
        <v>294</v>
      </c>
    </row>
    <row r="88" spans="1:7" x14ac:dyDescent="0.25">
      <c r="A88" s="65" t="s">
        <v>243</v>
      </c>
      <c r="B88" s="55">
        <v>19040</v>
      </c>
      <c r="C88" s="54" t="s">
        <v>276</v>
      </c>
      <c r="D88" s="56" t="s">
        <v>31</v>
      </c>
      <c r="E88" s="97"/>
      <c r="F88" s="116" t="s">
        <v>294</v>
      </c>
    </row>
    <row r="89" spans="1:7" x14ac:dyDescent="0.25">
      <c r="A89" s="65" t="s">
        <v>243</v>
      </c>
      <c r="B89" s="55">
        <v>19060</v>
      </c>
      <c r="C89" s="54" t="s">
        <v>277</v>
      </c>
      <c r="D89" s="56" t="s">
        <v>31</v>
      </c>
      <c r="E89" s="97"/>
      <c r="F89" s="116" t="s">
        <v>294</v>
      </c>
      <c r="G89" s="67"/>
    </row>
    <row r="90" spans="1:7" x14ac:dyDescent="0.25">
      <c r="A90" s="65" t="s">
        <v>243</v>
      </c>
      <c r="B90" s="55">
        <v>19080</v>
      </c>
      <c r="C90" s="54" t="s">
        <v>278</v>
      </c>
      <c r="D90" s="56" t="s">
        <v>31</v>
      </c>
      <c r="E90" s="97"/>
      <c r="F90" s="116" t="s">
        <v>294</v>
      </c>
    </row>
    <row r="91" spans="1:7" x14ac:dyDescent="0.25">
      <c r="A91" s="65" t="s">
        <v>243</v>
      </c>
      <c r="B91" s="55">
        <v>20000</v>
      </c>
      <c r="C91" s="54" t="s">
        <v>279</v>
      </c>
      <c r="D91" s="56" t="s">
        <v>31</v>
      </c>
      <c r="E91" s="97"/>
      <c r="F91" s="116" t="s">
        <v>294</v>
      </c>
    </row>
    <row r="92" spans="1:7" x14ac:dyDescent="0.25">
      <c r="A92" s="65" t="s">
        <v>243</v>
      </c>
      <c r="B92" s="55">
        <v>20020</v>
      </c>
      <c r="C92" s="54" t="s">
        <v>280</v>
      </c>
      <c r="D92" s="56" t="s">
        <v>31</v>
      </c>
      <c r="E92" s="97"/>
      <c r="F92" s="116" t="s">
        <v>294</v>
      </c>
    </row>
    <row r="93" spans="1:7" x14ac:dyDescent="0.25">
      <c r="A93" s="65" t="s">
        <v>243</v>
      </c>
      <c r="B93" s="55">
        <v>20021</v>
      </c>
      <c r="C93" s="54" t="s">
        <v>281</v>
      </c>
      <c r="D93" s="56" t="s">
        <v>31</v>
      </c>
      <c r="E93" s="97"/>
      <c r="F93" s="116" t="s">
        <v>294</v>
      </c>
    </row>
    <row r="94" spans="1:7" x14ac:dyDescent="0.25">
      <c r="A94" s="65" t="s">
        <v>243</v>
      </c>
      <c r="B94" s="55">
        <v>25000</v>
      </c>
      <c r="C94" s="54" t="s">
        <v>282</v>
      </c>
      <c r="D94" s="56" t="s">
        <v>31</v>
      </c>
      <c r="E94" s="97"/>
      <c r="F94" s="116" t="s">
        <v>294</v>
      </c>
    </row>
    <row r="95" spans="1:7" x14ac:dyDescent="0.25">
      <c r="A95" s="65" t="s">
        <v>243</v>
      </c>
      <c r="B95" s="55">
        <v>25020</v>
      </c>
      <c r="C95" s="54" t="s">
        <v>283</v>
      </c>
      <c r="D95" s="56" t="s">
        <v>31</v>
      </c>
      <c r="E95" s="97"/>
      <c r="F95" s="116" t="s">
        <v>294</v>
      </c>
    </row>
    <row r="96" spans="1:7" ht="15.75" thickBot="1" x14ac:dyDescent="0.3">
      <c r="A96" s="80" t="s">
        <v>284</v>
      </c>
      <c r="B96" s="81">
        <v>100</v>
      </c>
      <c r="C96" s="85" t="s">
        <v>285</v>
      </c>
      <c r="D96" s="83" t="s">
        <v>286</v>
      </c>
      <c r="E96" s="113"/>
      <c r="F96" s="117" t="s">
        <v>294</v>
      </c>
    </row>
    <row r="97" spans="1:8" ht="15.75" thickBot="1" x14ac:dyDescent="0.3">
      <c r="A97" s="15" t="s">
        <v>18</v>
      </c>
      <c r="B97" s="5">
        <v>100</v>
      </c>
      <c r="C97" s="51" t="s">
        <v>19</v>
      </c>
      <c r="D97" s="90" t="s">
        <v>187</v>
      </c>
      <c r="E97" s="69"/>
      <c r="F97" s="114" t="s">
        <v>329</v>
      </c>
      <c r="G97" s="102"/>
      <c r="H97" s="103"/>
    </row>
    <row r="98" spans="1:8" x14ac:dyDescent="0.25">
      <c r="A98" s="16" t="s">
        <v>20</v>
      </c>
      <c r="B98" s="1">
        <v>100</v>
      </c>
      <c r="C98" s="41" t="s">
        <v>21</v>
      </c>
      <c r="D98" s="57" t="s">
        <v>187</v>
      </c>
      <c r="E98" s="70"/>
      <c r="F98" s="67"/>
    </row>
    <row r="99" spans="1:8" x14ac:dyDescent="0.25">
      <c r="A99" s="16" t="s">
        <v>20</v>
      </c>
      <c r="B99" s="1">
        <v>200</v>
      </c>
      <c r="C99" s="41" t="s">
        <v>22</v>
      </c>
      <c r="D99" s="57" t="s">
        <v>187</v>
      </c>
      <c r="E99" s="70"/>
      <c r="F99" s="67"/>
    </row>
    <row r="100" spans="1:8" x14ac:dyDescent="0.25">
      <c r="A100" s="16" t="s">
        <v>20</v>
      </c>
      <c r="B100" s="1">
        <v>300</v>
      </c>
      <c r="C100" s="41" t="s">
        <v>23</v>
      </c>
      <c r="D100" s="57" t="s">
        <v>187</v>
      </c>
      <c r="E100" s="70"/>
      <c r="F100" s="67"/>
    </row>
    <row r="101" spans="1:8" ht="15.75" thickBot="1" x14ac:dyDescent="0.3">
      <c r="A101" s="16" t="s">
        <v>20</v>
      </c>
      <c r="B101" s="1">
        <v>400</v>
      </c>
      <c r="C101" s="41" t="s">
        <v>24</v>
      </c>
      <c r="D101" s="57" t="s">
        <v>187</v>
      </c>
      <c r="E101" s="70"/>
      <c r="F101" s="67"/>
    </row>
    <row r="102" spans="1:8" ht="15.75" thickBot="1" x14ac:dyDescent="0.3">
      <c r="A102" s="16" t="s">
        <v>25</v>
      </c>
      <c r="B102" s="1">
        <v>100</v>
      </c>
      <c r="C102" s="41" t="s">
        <v>26</v>
      </c>
      <c r="D102" s="57" t="s">
        <v>187</v>
      </c>
      <c r="E102" s="70"/>
      <c r="F102" s="104" t="s">
        <v>324</v>
      </c>
    </row>
    <row r="103" spans="1:8" ht="15.75" thickBot="1" x14ac:dyDescent="0.3">
      <c r="A103" s="17" t="s">
        <v>25</v>
      </c>
      <c r="B103" s="14">
        <v>150</v>
      </c>
      <c r="C103" s="42" t="s">
        <v>134</v>
      </c>
      <c r="D103" s="58" t="s">
        <v>187</v>
      </c>
      <c r="E103" s="70"/>
    </row>
    <row r="104" spans="1:8" ht="15.75" thickBot="1" x14ac:dyDescent="0.3">
      <c r="A104" s="16" t="s">
        <v>25</v>
      </c>
      <c r="B104" s="1">
        <v>200</v>
      </c>
      <c r="C104" s="41" t="s">
        <v>27</v>
      </c>
      <c r="D104" s="57" t="s">
        <v>187</v>
      </c>
      <c r="E104" s="70"/>
      <c r="F104" s="105" t="s">
        <v>326</v>
      </c>
    </row>
    <row r="105" spans="1:8" ht="15.75" thickBot="1" x14ac:dyDescent="0.3">
      <c r="A105" s="17" t="s">
        <v>25</v>
      </c>
      <c r="B105" s="14">
        <v>250</v>
      </c>
      <c r="C105" s="42" t="s">
        <v>135</v>
      </c>
      <c r="D105" s="58" t="s">
        <v>187</v>
      </c>
      <c r="E105" s="70"/>
      <c r="F105" s="67"/>
    </row>
    <row r="106" spans="1:8" ht="15.75" thickBot="1" x14ac:dyDescent="0.3">
      <c r="A106" s="16" t="s">
        <v>25</v>
      </c>
      <c r="B106" s="1">
        <v>300</v>
      </c>
      <c r="C106" s="41" t="s">
        <v>28</v>
      </c>
      <c r="D106" s="57" t="s">
        <v>187</v>
      </c>
      <c r="E106" s="70"/>
      <c r="F106" s="106" t="s">
        <v>325</v>
      </c>
    </row>
    <row r="107" spans="1:8" x14ac:dyDescent="0.25">
      <c r="A107" s="16" t="s">
        <v>29</v>
      </c>
      <c r="B107" s="1">
        <v>1020</v>
      </c>
      <c r="C107" s="41" t="s">
        <v>30</v>
      </c>
      <c r="D107" s="57" t="s">
        <v>31</v>
      </c>
      <c r="E107" s="97"/>
      <c r="F107" s="98" t="s">
        <v>290</v>
      </c>
    </row>
    <row r="108" spans="1:8" x14ac:dyDescent="0.25">
      <c r="A108" s="16" t="s">
        <v>29</v>
      </c>
      <c r="B108" s="1">
        <v>1040</v>
      </c>
      <c r="C108" s="41" t="s">
        <v>32</v>
      </c>
      <c r="D108" s="57" t="s">
        <v>31</v>
      </c>
      <c r="E108" s="97"/>
      <c r="F108" s="99" t="s">
        <v>290</v>
      </c>
    </row>
    <row r="109" spans="1:8" x14ac:dyDescent="0.25">
      <c r="A109" s="16" t="s">
        <v>29</v>
      </c>
      <c r="B109" s="1">
        <v>1060</v>
      </c>
      <c r="C109" s="41" t="s">
        <v>33</v>
      </c>
      <c r="D109" s="57" t="s">
        <v>31</v>
      </c>
      <c r="E109" s="97"/>
      <c r="F109" s="99" t="s">
        <v>290</v>
      </c>
    </row>
    <row r="110" spans="1:8" x14ac:dyDescent="0.25">
      <c r="A110" s="16" t="s">
        <v>29</v>
      </c>
      <c r="B110" s="1">
        <v>2000</v>
      </c>
      <c r="C110" s="41" t="s">
        <v>34</v>
      </c>
      <c r="D110" s="57" t="s">
        <v>31</v>
      </c>
      <c r="E110" s="97"/>
      <c r="F110" s="99" t="s">
        <v>290</v>
      </c>
    </row>
    <row r="111" spans="1:8" x14ac:dyDescent="0.25">
      <c r="A111" s="16" t="s">
        <v>29</v>
      </c>
      <c r="B111" s="1">
        <v>3020</v>
      </c>
      <c r="C111" s="41" t="s">
        <v>35</v>
      </c>
      <c r="D111" s="57" t="s">
        <v>31</v>
      </c>
      <c r="E111" s="97"/>
      <c r="F111" s="99" t="s">
        <v>290</v>
      </c>
    </row>
    <row r="112" spans="1:8" x14ac:dyDescent="0.25">
      <c r="A112" s="16" t="s">
        <v>29</v>
      </c>
      <c r="B112" s="1">
        <v>3040</v>
      </c>
      <c r="C112" s="41" t="s">
        <v>36</v>
      </c>
      <c r="D112" s="57" t="s">
        <v>31</v>
      </c>
      <c r="E112" s="97"/>
      <c r="F112" s="99" t="s">
        <v>290</v>
      </c>
    </row>
    <row r="113" spans="1:13" x14ac:dyDescent="0.25">
      <c r="A113" s="16" t="s">
        <v>29</v>
      </c>
      <c r="B113" s="1">
        <v>3060</v>
      </c>
      <c r="C113" s="41" t="s">
        <v>37</v>
      </c>
      <c r="D113" s="57" t="s">
        <v>31</v>
      </c>
      <c r="E113" s="97"/>
      <c r="F113" s="99" t="s">
        <v>290</v>
      </c>
    </row>
    <row r="114" spans="1:13" x14ac:dyDescent="0.25">
      <c r="A114" s="16" t="s">
        <v>29</v>
      </c>
      <c r="B114" s="1">
        <v>3080</v>
      </c>
      <c r="C114" s="41" t="s">
        <v>38</v>
      </c>
      <c r="D114" s="57" t="s">
        <v>31</v>
      </c>
      <c r="E114" s="97"/>
      <c r="F114" s="99" t="s">
        <v>290</v>
      </c>
    </row>
    <row r="115" spans="1:13" x14ac:dyDescent="0.25">
      <c r="A115" s="16" t="s">
        <v>29</v>
      </c>
      <c r="B115" s="1">
        <v>4020</v>
      </c>
      <c r="C115" s="41" t="s">
        <v>39</v>
      </c>
      <c r="D115" s="57" t="s">
        <v>31</v>
      </c>
      <c r="E115" s="97"/>
      <c r="F115" s="99" t="s">
        <v>290</v>
      </c>
    </row>
    <row r="116" spans="1:13" x14ac:dyDescent="0.25">
      <c r="A116" s="16" t="s">
        <v>29</v>
      </c>
      <c r="B116" s="1">
        <v>4040</v>
      </c>
      <c r="C116" s="41" t="s">
        <v>40</v>
      </c>
      <c r="D116" s="57" t="s">
        <v>31</v>
      </c>
      <c r="E116" s="97"/>
      <c r="F116" s="99" t="s">
        <v>290</v>
      </c>
      <c r="M116" s="29"/>
    </row>
    <row r="117" spans="1:13" x14ac:dyDescent="0.25">
      <c r="A117" s="16" t="s">
        <v>29</v>
      </c>
      <c r="B117" s="1">
        <v>4060</v>
      </c>
      <c r="C117" s="41" t="s">
        <v>41</v>
      </c>
      <c r="D117" s="57" t="s">
        <v>31</v>
      </c>
      <c r="E117" s="97"/>
      <c r="F117" s="99" t="s">
        <v>290</v>
      </c>
    </row>
    <row r="118" spans="1:13" x14ac:dyDescent="0.25">
      <c r="A118" s="16" t="s">
        <v>29</v>
      </c>
      <c r="B118" s="1">
        <v>4080</v>
      </c>
      <c r="C118" s="41" t="s">
        <v>42</v>
      </c>
      <c r="D118" s="57" t="s">
        <v>31</v>
      </c>
      <c r="E118" s="97"/>
      <c r="F118" s="99" t="s">
        <v>290</v>
      </c>
    </row>
    <row r="119" spans="1:13" x14ac:dyDescent="0.25">
      <c r="A119" s="16" t="s">
        <v>29</v>
      </c>
      <c r="B119" s="1">
        <v>4100</v>
      </c>
      <c r="C119" s="41" t="s">
        <v>43</v>
      </c>
      <c r="D119" s="57" t="s">
        <v>31</v>
      </c>
      <c r="E119" s="97"/>
      <c r="F119" s="99" t="s">
        <v>290</v>
      </c>
    </row>
    <row r="120" spans="1:13" x14ac:dyDescent="0.25">
      <c r="A120" s="16" t="s">
        <v>29</v>
      </c>
      <c r="B120" s="1">
        <v>4120</v>
      </c>
      <c r="C120" s="41" t="s">
        <v>44</v>
      </c>
      <c r="D120" s="57" t="s">
        <v>31</v>
      </c>
      <c r="E120" s="97"/>
      <c r="F120" s="99" t="s">
        <v>290</v>
      </c>
    </row>
    <row r="121" spans="1:13" x14ac:dyDescent="0.25">
      <c r="A121" s="16" t="s">
        <v>29</v>
      </c>
      <c r="B121" s="1">
        <v>4140</v>
      </c>
      <c r="C121" s="41" t="s">
        <v>45</v>
      </c>
      <c r="D121" s="57" t="s">
        <v>31</v>
      </c>
      <c r="E121" s="97"/>
      <c r="F121" s="99" t="s">
        <v>290</v>
      </c>
    </row>
    <row r="122" spans="1:13" x14ac:dyDescent="0.25">
      <c r="A122" s="16" t="s">
        <v>29</v>
      </c>
      <c r="B122" s="1">
        <v>4160</v>
      </c>
      <c r="C122" s="41" t="s">
        <v>46</v>
      </c>
      <c r="D122" s="57" t="s">
        <v>31</v>
      </c>
      <c r="E122" s="97"/>
      <c r="F122" s="99" t="s">
        <v>290</v>
      </c>
    </row>
    <row r="123" spans="1:13" x14ac:dyDescent="0.25">
      <c r="A123" s="16" t="s">
        <v>29</v>
      </c>
      <c r="B123" s="1">
        <v>4180</v>
      </c>
      <c r="C123" s="41" t="s">
        <v>47</v>
      </c>
      <c r="D123" s="57" t="s">
        <v>31</v>
      </c>
      <c r="E123" s="97"/>
      <c r="F123" s="99" t="s">
        <v>290</v>
      </c>
    </row>
    <row r="124" spans="1:13" x14ac:dyDescent="0.25">
      <c r="A124" s="16" t="s">
        <v>29</v>
      </c>
      <c r="B124" s="1">
        <v>5001</v>
      </c>
      <c r="C124" s="41" t="s">
        <v>136</v>
      </c>
      <c r="D124" s="57" t="s">
        <v>31</v>
      </c>
      <c r="E124" s="97"/>
      <c r="F124" s="99" t="s">
        <v>290</v>
      </c>
    </row>
    <row r="125" spans="1:13" x14ac:dyDescent="0.25">
      <c r="A125" s="16" t="s">
        <v>29</v>
      </c>
      <c r="B125" s="1">
        <v>5002</v>
      </c>
      <c r="C125" s="43" t="s">
        <v>137</v>
      </c>
      <c r="D125" s="57" t="s">
        <v>31</v>
      </c>
      <c r="E125" s="97"/>
      <c r="F125" s="99" t="s">
        <v>290</v>
      </c>
    </row>
    <row r="126" spans="1:13" x14ac:dyDescent="0.25">
      <c r="A126" s="16" t="s">
        <v>29</v>
      </c>
      <c r="B126" s="1">
        <v>5003</v>
      </c>
      <c r="C126" s="43" t="s">
        <v>138</v>
      </c>
      <c r="D126" s="57" t="s">
        <v>31</v>
      </c>
      <c r="E126" s="97"/>
      <c r="F126" s="99" t="s">
        <v>290</v>
      </c>
    </row>
    <row r="127" spans="1:13" x14ac:dyDescent="0.25">
      <c r="A127" s="17" t="s">
        <v>29</v>
      </c>
      <c r="B127" s="14">
        <v>5004</v>
      </c>
      <c r="C127" s="43" t="s">
        <v>139</v>
      </c>
      <c r="D127" s="58" t="s">
        <v>31</v>
      </c>
      <c r="E127" s="97"/>
      <c r="F127" s="99" t="s">
        <v>290</v>
      </c>
    </row>
    <row r="128" spans="1:13" x14ac:dyDescent="0.25">
      <c r="A128" s="16" t="s">
        <v>29</v>
      </c>
      <c r="B128" s="1">
        <v>5005</v>
      </c>
      <c r="C128" s="43" t="s">
        <v>140</v>
      </c>
      <c r="D128" s="57" t="s">
        <v>31</v>
      </c>
      <c r="E128" s="97"/>
      <c r="F128" s="99" t="s">
        <v>290</v>
      </c>
    </row>
    <row r="129" spans="1:6" x14ac:dyDescent="0.25">
      <c r="A129" s="16" t="s">
        <v>29</v>
      </c>
      <c r="B129" s="1">
        <v>5006</v>
      </c>
      <c r="C129" s="43" t="s">
        <v>141</v>
      </c>
      <c r="D129" s="57" t="s">
        <v>31</v>
      </c>
      <c r="E129" s="97"/>
      <c r="F129" s="99" t="s">
        <v>290</v>
      </c>
    </row>
    <row r="130" spans="1:6" x14ac:dyDescent="0.25">
      <c r="A130" s="16" t="s">
        <v>29</v>
      </c>
      <c r="B130" s="1">
        <v>5007</v>
      </c>
      <c r="C130" s="43" t="s">
        <v>142</v>
      </c>
      <c r="D130" s="57" t="s">
        <v>31</v>
      </c>
      <c r="E130" s="97"/>
      <c r="F130" s="99" t="s">
        <v>290</v>
      </c>
    </row>
    <row r="131" spans="1:6" x14ac:dyDescent="0.25">
      <c r="A131" s="16" t="s">
        <v>29</v>
      </c>
      <c r="B131" s="1">
        <v>5008</v>
      </c>
      <c r="C131" s="43" t="s">
        <v>143</v>
      </c>
      <c r="D131" s="57" t="s">
        <v>31</v>
      </c>
      <c r="E131" s="97"/>
      <c r="F131" s="99" t="s">
        <v>290</v>
      </c>
    </row>
    <row r="132" spans="1:6" x14ac:dyDescent="0.25">
      <c r="A132" s="16" t="s">
        <v>29</v>
      </c>
      <c r="B132" s="1">
        <v>5009</v>
      </c>
      <c r="C132" s="43" t="s">
        <v>144</v>
      </c>
      <c r="D132" s="57" t="s">
        <v>31</v>
      </c>
      <c r="E132" s="97"/>
      <c r="F132" s="99" t="s">
        <v>290</v>
      </c>
    </row>
    <row r="133" spans="1:6" x14ac:dyDescent="0.25">
      <c r="A133" s="16" t="s">
        <v>29</v>
      </c>
      <c r="B133" s="1">
        <v>5010</v>
      </c>
      <c r="C133" s="43" t="s">
        <v>145</v>
      </c>
      <c r="D133" s="57" t="s">
        <v>31</v>
      </c>
      <c r="E133" s="97"/>
      <c r="F133" s="99" t="s">
        <v>290</v>
      </c>
    </row>
    <row r="134" spans="1:6" x14ac:dyDescent="0.25">
      <c r="A134" s="17" t="s">
        <v>29</v>
      </c>
      <c r="B134" s="14">
        <v>5011</v>
      </c>
      <c r="C134" s="43" t="s">
        <v>146</v>
      </c>
      <c r="D134" s="58" t="s">
        <v>31</v>
      </c>
      <c r="E134" s="97"/>
      <c r="F134" s="99" t="s">
        <v>290</v>
      </c>
    </row>
    <row r="135" spans="1:6" ht="15.75" thickBot="1" x14ac:dyDescent="0.3">
      <c r="A135" s="17" t="s">
        <v>29</v>
      </c>
      <c r="B135" s="14">
        <v>5012</v>
      </c>
      <c r="C135" s="43" t="s">
        <v>147</v>
      </c>
      <c r="D135" s="58" t="s">
        <v>31</v>
      </c>
      <c r="E135" s="97"/>
      <c r="F135" s="100" t="s">
        <v>290</v>
      </c>
    </row>
    <row r="136" spans="1:6" x14ac:dyDescent="0.25">
      <c r="A136" s="136" t="s">
        <v>29</v>
      </c>
      <c r="B136" s="1">
        <v>6000</v>
      </c>
      <c r="C136" s="41" t="s">
        <v>48</v>
      </c>
      <c r="D136" s="57" t="s">
        <v>31</v>
      </c>
      <c r="E136" s="70"/>
      <c r="F136" s="67"/>
    </row>
    <row r="137" spans="1:6" x14ac:dyDescent="0.25">
      <c r="A137" s="136" t="s">
        <v>29</v>
      </c>
      <c r="B137" s="1">
        <v>10000</v>
      </c>
      <c r="C137" s="41" t="s">
        <v>49</v>
      </c>
      <c r="D137" s="57" t="s">
        <v>31</v>
      </c>
      <c r="E137" s="70"/>
      <c r="F137" s="67"/>
    </row>
    <row r="138" spans="1:6" x14ac:dyDescent="0.25">
      <c r="A138" s="137" t="s">
        <v>29</v>
      </c>
      <c r="B138" s="55">
        <v>10100</v>
      </c>
      <c r="C138" s="54" t="s">
        <v>304</v>
      </c>
      <c r="D138" s="56" t="s">
        <v>31</v>
      </c>
      <c r="E138" s="70"/>
      <c r="F138" s="67"/>
    </row>
    <row r="139" spans="1:6" x14ac:dyDescent="0.25">
      <c r="A139" s="136" t="s">
        <v>50</v>
      </c>
      <c r="B139" s="1">
        <v>1000</v>
      </c>
      <c r="C139" s="41" t="s">
        <v>51</v>
      </c>
      <c r="D139" s="57" t="s">
        <v>31</v>
      </c>
      <c r="E139" s="70"/>
      <c r="F139" s="67"/>
    </row>
    <row r="140" spans="1:6" x14ac:dyDescent="0.25">
      <c r="A140" s="136" t="s">
        <v>50</v>
      </c>
      <c r="B140" s="1">
        <v>1020</v>
      </c>
      <c r="C140" s="41" t="s">
        <v>52</v>
      </c>
      <c r="D140" s="57" t="s">
        <v>31</v>
      </c>
      <c r="E140" s="70"/>
      <c r="F140" s="67"/>
    </row>
    <row r="141" spans="1:6" ht="15.75" thickBot="1" x14ac:dyDescent="0.3">
      <c r="A141" s="137" t="s">
        <v>50</v>
      </c>
      <c r="B141" s="55">
        <v>1500</v>
      </c>
      <c r="C141" s="54" t="s">
        <v>305</v>
      </c>
      <c r="D141" s="56" t="s">
        <v>31</v>
      </c>
      <c r="E141" s="70"/>
      <c r="F141" s="67"/>
    </row>
    <row r="142" spans="1:6" x14ac:dyDescent="0.25">
      <c r="A142" s="136" t="s">
        <v>50</v>
      </c>
      <c r="B142" s="1">
        <v>2000</v>
      </c>
      <c r="C142" s="41" t="s">
        <v>53</v>
      </c>
      <c r="D142" s="57" t="s">
        <v>31</v>
      </c>
      <c r="E142" s="97"/>
      <c r="F142" s="98" t="s">
        <v>290</v>
      </c>
    </row>
    <row r="143" spans="1:6" x14ac:dyDescent="0.25">
      <c r="A143" s="136" t="s">
        <v>50</v>
      </c>
      <c r="B143" s="1">
        <v>2020</v>
      </c>
      <c r="C143" s="41" t="s">
        <v>54</v>
      </c>
      <c r="D143" s="57" t="s">
        <v>31</v>
      </c>
      <c r="E143" s="97"/>
    </row>
    <row r="144" spans="1:6" x14ac:dyDescent="0.25">
      <c r="A144" s="136" t="s">
        <v>50</v>
      </c>
      <c r="B144" s="1">
        <v>2040</v>
      </c>
      <c r="C144" s="41" t="s">
        <v>55</v>
      </c>
      <c r="D144" s="57" t="s">
        <v>31</v>
      </c>
      <c r="E144" s="97"/>
    </row>
    <row r="145" spans="1:6" x14ac:dyDescent="0.25">
      <c r="A145" s="136" t="s">
        <v>50</v>
      </c>
      <c r="B145" s="1">
        <v>2060</v>
      </c>
      <c r="C145" s="41" t="s">
        <v>56</v>
      </c>
      <c r="D145" s="57" t="s">
        <v>31</v>
      </c>
      <c r="E145" s="97"/>
      <c r="F145" s="99" t="s">
        <v>290</v>
      </c>
    </row>
    <row r="146" spans="1:6" x14ac:dyDescent="0.25">
      <c r="A146" s="137" t="s">
        <v>50</v>
      </c>
      <c r="B146" s="55">
        <v>2070</v>
      </c>
      <c r="C146" s="54" t="s">
        <v>306</v>
      </c>
      <c r="D146" s="56" t="s">
        <v>31</v>
      </c>
      <c r="E146" s="70"/>
      <c r="F146" s="99" t="s">
        <v>290</v>
      </c>
    </row>
    <row r="147" spans="1:6" x14ac:dyDescent="0.25">
      <c r="A147" s="137" t="s">
        <v>50</v>
      </c>
      <c r="B147" s="55">
        <v>2080</v>
      </c>
      <c r="C147" s="54" t="s">
        <v>307</v>
      </c>
      <c r="D147" s="56" t="s">
        <v>31</v>
      </c>
      <c r="E147" s="70"/>
      <c r="F147" s="99" t="s">
        <v>290</v>
      </c>
    </row>
    <row r="148" spans="1:6" x14ac:dyDescent="0.25">
      <c r="A148" s="150" t="s">
        <v>345</v>
      </c>
      <c r="B148" s="151" t="s">
        <v>346</v>
      </c>
      <c r="C148" s="152" t="s">
        <v>354</v>
      </c>
      <c r="D148" s="153" t="s">
        <v>31</v>
      </c>
      <c r="E148" s="70"/>
      <c r="F148" s="99" t="s">
        <v>290</v>
      </c>
    </row>
    <row r="149" spans="1:6" x14ac:dyDescent="0.25">
      <c r="A149" s="136" t="s">
        <v>50</v>
      </c>
      <c r="B149" s="1">
        <v>3000</v>
      </c>
      <c r="C149" s="41" t="s">
        <v>57</v>
      </c>
      <c r="D149" s="57" t="s">
        <v>31</v>
      </c>
      <c r="E149" s="97"/>
      <c r="F149" s="99" t="s">
        <v>290</v>
      </c>
    </row>
    <row r="150" spans="1:6" x14ac:dyDescent="0.25">
      <c r="A150" s="136" t="s">
        <v>50</v>
      </c>
      <c r="B150" s="1">
        <v>3020</v>
      </c>
      <c r="C150" s="41" t="s">
        <v>58</v>
      </c>
      <c r="D150" s="57" t="s">
        <v>31</v>
      </c>
      <c r="E150" s="97"/>
      <c r="F150" s="99" t="s">
        <v>290</v>
      </c>
    </row>
    <row r="151" spans="1:6" x14ac:dyDescent="0.25">
      <c r="A151" s="150" t="s">
        <v>345</v>
      </c>
      <c r="B151" s="151" t="s">
        <v>346</v>
      </c>
      <c r="C151" s="152" t="s">
        <v>347</v>
      </c>
      <c r="D151" s="153" t="s">
        <v>31</v>
      </c>
      <c r="E151" s="70"/>
      <c r="F151" s="99" t="s">
        <v>290</v>
      </c>
    </row>
    <row r="152" spans="1:6" x14ac:dyDescent="0.25">
      <c r="A152" s="136" t="s">
        <v>50</v>
      </c>
      <c r="B152" s="1">
        <v>4000</v>
      </c>
      <c r="C152" s="41" t="s">
        <v>59</v>
      </c>
      <c r="D152" s="57" t="s">
        <v>31</v>
      </c>
      <c r="E152" s="97"/>
      <c r="F152" s="99" t="s">
        <v>290</v>
      </c>
    </row>
    <row r="153" spans="1:6" x14ac:dyDescent="0.25">
      <c r="A153" s="136" t="s">
        <v>50</v>
      </c>
      <c r="B153" s="1">
        <v>4020</v>
      </c>
      <c r="C153" s="41" t="s">
        <v>60</v>
      </c>
      <c r="D153" s="57" t="s">
        <v>31</v>
      </c>
      <c r="E153" s="97"/>
      <c r="F153" s="99" t="s">
        <v>290</v>
      </c>
    </row>
    <row r="154" spans="1:6" x14ac:dyDescent="0.25">
      <c r="A154" s="136" t="s">
        <v>50</v>
      </c>
      <c r="B154" s="1">
        <v>5000</v>
      </c>
      <c r="C154" s="41" t="s">
        <v>61</v>
      </c>
      <c r="D154" s="57" t="s">
        <v>31</v>
      </c>
      <c r="E154" s="97"/>
      <c r="F154" s="99" t="s">
        <v>290</v>
      </c>
    </row>
    <row r="155" spans="1:6" x14ac:dyDescent="0.25">
      <c r="A155" s="136" t="s">
        <v>50</v>
      </c>
      <c r="B155" s="1">
        <v>5020</v>
      </c>
      <c r="C155" s="41" t="s">
        <v>62</v>
      </c>
      <c r="D155" s="57" t="s">
        <v>31</v>
      </c>
      <c r="E155" s="97"/>
      <c r="F155" s="99" t="s">
        <v>290</v>
      </c>
    </row>
    <row r="156" spans="1:6" x14ac:dyDescent="0.25">
      <c r="A156" s="136" t="s">
        <v>50</v>
      </c>
      <c r="B156" s="1">
        <v>5040</v>
      </c>
      <c r="C156" s="41" t="s">
        <v>63</v>
      </c>
      <c r="D156" s="57" t="s">
        <v>31</v>
      </c>
      <c r="E156" s="97"/>
      <c r="F156" s="99" t="s">
        <v>290</v>
      </c>
    </row>
    <row r="157" spans="1:6" x14ac:dyDescent="0.25">
      <c r="A157" s="136" t="s">
        <v>50</v>
      </c>
      <c r="B157" s="1">
        <v>5060</v>
      </c>
      <c r="C157" s="41" t="s">
        <v>64</v>
      </c>
      <c r="D157" s="57" t="s">
        <v>31</v>
      </c>
      <c r="E157" s="97"/>
      <c r="F157" s="99" t="s">
        <v>290</v>
      </c>
    </row>
    <row r="158" spans="1:6" x14ac:dyDescent="0.25">
      <c r="A158" s="136" t="s">
        <v>50</v>
      </c>
      <c r="B158" s="1">
        <v>6000</v>
      </c>
      <c r="C158" s="41" t="s">
        <v>65</v>
      </c>
      <c r="D158" s="57" t="s">
        <v>31</v>
      </c>
      <c r="E158" s="97"/>
      <c r="F158" s="99" t="s">
        <v>290</v>
      </c>
    </row>
    <row r="159" spans="1:6" x14ac:dyDescent="0.25">
      <c r="A159" s="16" t="s">
        <v>50</v>
      </c>
      <c r="B159" s="1">
        <v>6020</v>
      </c>
      <c r="C159" s="41" t="s">
        <v>66</v>
      </c>
      <c r="D159" s="57" t="s">
        <v>31</v>
      </c>
      <c r="E159" s="97"/>
      <c r="F159" s="99" t="s">
        <v>290</v>
      </c>
    </row>
    <row r="160" spans="1:6" x14ac:dyDescent="0.25">
      <c r="A160" s="16" t="s">
        <v>50</v>
      </c>
      <c r="B160" s="1">
        <v>7000</v>
      </c>
      <c r="C160" s="41" t="s">
        <v>67</v>
      </c>
      <c r="D160" s="57" t="s">
        <v>31</v>
      </c>
      <c r="E160" s="97"/>
      <c r="F160" s="99" t="s">
        <v>290</v>
      </c>
    </row>
    <row r="161" spans="1:12" ht="15.75" thickBot="1" x14ac:dyDescent="0.3">
      <c r="A161" s="16" t="s">
        <v>50</v>
      </c>
      <c r="B161" s="1">
        <v>7020</v>
      </c>
      <c r="C161" s="41" t="s">
        <v>68</v>
      </c>
      <c r="D161" s="57" t="s">
        <v>31</v>
      </c>
      <c r="E161" s="97"/>
      <c r="F161" s="100" t="s">
        <v>290</v>
      </c>
    </row>
    <row r="162" spans="1:12" ht="15.75" thickBot="1" x14ac:dyDescent="0.3">
      <c r="A162" s="16" t="s">
        <v>50</v>
      </c>
      <c r="B162" s="1">
        <v>10000</v>
      </c>
      <c r="C162" s="41" t="s">
        <v>69</v>
      </c>
      <c r="D162" s="57" t="s">
        <v>31</v>
      </c>
      <c r="E162" s="70"/>
      <c r="F162" s="67"/>
    </row>
    <row r="163" spans="1:12" x14ac:dyDescent="0.25">
      <c r="A163" s="16" t="s">
        <v>70</v>
      </c>
      <c r="B163" s="1">
        <v>100</v>
      </c>
      <c r="C163" s="41" t="s">
        <v>71</v>
      </c>
      <c r="D163" s="57" t="s">
        <v>31</v>
      </c>
      <c r="E163" s="97"/>
      <c r="F163" s="98" t="s">
        <v>290</v>
      </c>
      <c r="G163" s="467" t="s">
        <v>291</v>
      </c>
      <c r="H163" s="468"/>
      <c r="I163" s="468"/>
      <c r="J163" s="468"/>
      <c r="K163" s="468"/>
      <c r="L163" s="469"/>
    </row>
    <row r="164" spans="1:12" ht="15.75" thickBot="1" x14ac:dyDescent="0.3">
      <c r="A164" s="16" t="s">
        <v>70</v>
      </c>
      <c r="B164" s="1">
        <v>200</v>
      </c>
      <c r="C164" s="41" t="s">
        <v>72</v>
      </c>
      <c r="D164" s="57" t="s">
        <v>31</v>
      </c>
      <c r="E164" s="97"/>
      <c r="F164" s="100" t="s">
        <v>290</v>
      </c>
      <c r="G164" s="470"/>
      <c r="H164" s="471"/>
      <c r="I164" s="471"/>
      <c r="J164" s="471"/>
      <c r="K164" s="471"/>
      <c r="L164" s="472"/>
    </row>
    <row r="165" spans="1:12" x14ac:dyDescent="0.25">
      <c r="A165" s="16" t="s">
        <v>70</v>
      </c>
      <c r="B165" s="1">
        <v>300</v>
      </c>
      <c r="C165" s="41" t="s">
        <v>73</v>
      </c>
      <c r="D165" s="57" t="s">
        <v>31</v>
      </c>
      <c r="E165" s="70"/>
      <c r="F165" s="67"/>
    </row>
    <row r="166" spans="1:12" x14ac:dyDescent="0.25">
      <c r="A166" s="16" t="s">
        <v>70</v>
      </c>
      <c r="B166" s="1">
        <v>400</v>
      </c>
      <c r="C166" s="41" t="s">
        <v>74</v>
      </c>
      <c r="D166" s="57" t="s">
        <v>31</v>
      </c>
      <c r="E166" s="70"/>
      <c r="F166" s="67"/>
    </row>
    <row r="167" spans="1:12" x14ac:dyDescent="0.25">
      <c r="A167" s="16" t="s">
        <v>70</v>
      </c>
      <c r="B167" s="1">
        <v>500</v>
      </c>
      <c r="C167" s="41" t="s">
        <v>75</v>
      </c>
      <c r="D167" s="57" t="s">
        <v>31</v>
      </c>
      <c r="E167" s="70"/>
      <c r="F167" s="67"/>
    </row>
    <row r="168" spans="1:12" x14ac:dyDescent="0.25">
      <c r="A168" s="16" t="s">
        <v>70</v>
      </c>
      <c r="B168" s="1">
        <v>600</v>
      </c>
      <c r="C168" s="41" t="s">
        <v>76</v>
      </c>
      <c r="D168" s="57" t="s">
        <v>31</v>
      </c>
      <c r="E168" s="70"/>
      <c r="F168" s="67"/>
    </row>
    <row r="169" spans="1:12" ht="15.75" thickBot="1" x14ac:dyDescent="0.3">
      <c r="A169" s="16" t="s">
        <v>70</v>
      </c>
      <c r="B169" s="1">
        <v>700</v>
      </c>
      <c r="C169" s="41" t="s">
        <v>77</v>
      </c>
      <c r="D169" s="57" t="s">
        <v>31</v>
      </c>
      <c r="E169" s="70"/>
      <c r="F169" s="67"/>
    </row>
    <row r="170" spans="1:12" x14ac:dyDescent="0.25">
      <c r="A170" s="22" t="s">
        <v>78</v>
      </c>
      <c r="B170" s="2">
        <v>11</v>
      </c>
      <c r="C170" s="44" t="s">
        <v>148</v>
      </c>
      <c r="D170" s="59" t="s">
        <v>31</v>
      </c>
      <c r="E170" s="97"/>
      <c r="F170" s="98" t="s">
        <v>290</v>
      </c>
    </row>
    <row r="171" spans="1:12" x14ac:dyDescent="0.25">
      <c r="A171" s="22" t="s">
        <v>78</v>
      </c>
      <c r="B171" s="2">
        <v>20</v>
      </c>
      <c r="C171" s="44" t="s">
        <v>79</v>
      </c>
      <c r="D171" s="59" t="s">
        <v>31</v>
      </c>
      <c r="E171" s="97"/>
      <c r="F171" s="99" t="s">
        <v>290</v>
      </c>
    </row>
    <row r="172" spans="1:12" x14ac:dyDescent="0.25">
      <c r="A172" s="22" t="s">
        <v>78</v>
      </c>
      <c r="B172" s="2">
        <v>31</v>
      </c>
      <c r="C172" s="44" t="s">
        <v>149</v>
      </c>
      <c r="D172" s="59" t="s">
        <v>31</v>
      </c>
      <c r="E172" s="97"/>
      <c r="F172" s="99" t="s">
        <v>290</v>
      </c>
    </row>
    <row r="173" spans="1:12" x14ac:dyDescent="0.25">
      <c r="A173" s="22" t="s">
        <v>78</v>
      </c>
      <c r="B173" s="2">
        <v>41</v>
      </c>
      <c r="C173" s="44" t="s">
        <v>150</v>
      </c>
      <c r="D173" s="59" t="s">
        <v>31</v>
      </c>
      <c r="E173" s="97"/>
      <c r="F173" s="99" t="s">
        <v>290</v>
      </c>
    </row>
    <row r="174" spans="1:12" x14ac:dyDescent="0.25">
      <c r="A174" s="22" t="s">
        <v>78</v>
      </c>
      <c r="B174" s="2">
        <v>51</v>
      </c>
      <c r="C174" s="44" t="s">
        <v>151</v>
      </c>
      <c r="D174" s="59" t="s">
        <v>31</v>
      </c>
      <c r="E174" s="97"/>
      <c r="F174" s="99" t="s">
        <v>290</v>
      </c>
    </row>
    <row r="175" spans="1:12" ht="15.75" thickBot="1" x14ac:dyDescent="0.3">
      <c r="A175" s="22" t="s">
        <v>78</v>
      </c>
      <c r="B175" s="2">
        <v>60</v>
      </c>
      <c r="C175" s="44" t="s">
        <v>80</v>
      </c>
      <c r="D175" s="59" t="s">
        <v>31</v>
      </c>
      <c r="E175" s="97"/>
      <c r="F175" s="99" t="s">
        <v>290</v>
      </c>
    </row>
    <row r="176" spans="1:12" ht="15.75" thickBot="1" x14ac:dyDescent="0.3">
      <c r="A176" s="22" t="s">
        <v>78</v>
      </c>
      <c r="B176" s="2">
        <v>71</v>
      </c>
      <c r="C176" s="44" t="s">
        <v>152</v>
      </c>
      <c r="D176" s="59" t="s">
        <v>31</v>
      </c>
      <c r="E176" s="97"/>
      <c r="F176" s="99" t="s">
        <v>290</v>
      </c>
      <c r="G176" s="426" t="s">
        <v>292</v>
      </c>
      <c r="H176" s="473"/>
      <c r="I176" s="473"/>
      <c r="J176" s="473"/>
      <c r="K176" s="473"/>
      <c r="L176" s="427"/>
    </row>
    <row r="177" spans="1:7" x14ac:dyDescent="0.25">
      <c r="A177" s="22" t="s">
        <v>78</v>
      </c>
      <c r="B177" s="2">
        <v>81</v>
      </c>
      <c r="C177" s="44" t="s">
        <v>153</v>
      </c>
      <c r="D177" s="59" t="s">
        <v>31</v>
      </c>
      <c r="E177" s="97"/>
      <c r="F177" s="99" t="s">
        <v>290</v>
      </c>
    </row>
    <row r="178" spans="1:7" x14ac:dyDescent="0.25">
      <c r="A178" s="22" t="s">
        <v>78</v>
      </c>
      <c r="B178" s="2">
        <v>91</v>
      </c>
      <c r="C178" s="44" t="s">
        <v>154</v>
      </c>
      <c r="D178" s="59" t="s">
        <v>31</v>
      </c>
      <c r="E178" s="97"/>
      <c r="F178" s="99" t="s">
        <v>290</v>
      </c>
    </row>
    <row r="179" spans="1:7" x14ac:dyDescent="0.25">
      <c r="A179" s="22" t="s">
        <v>78</v>
      </c>
      <c r="B179" s="2">
        <v>100</v>
      </c>
      <c r="C179" s="44" t="s">
        <v>81</v>
      </c>
      <c r="D179" s="59" t="s">
        <v>31</v>
      </c>
      <c r="E179" s="97"/>
      <c r="F179" s="99" t="s">
        <v>290</v>
      </c>
    </row>
    <row r="180" spans="1:7" x14ac:dyDescent="0.25">
      <c r="A180" s="22" t="s">
        <v>78</v>
      </c>
      <c r="B180" s="2">
        <v>101</v>
      </c>
      <c r="C180" s="44" t="s">
        <v>308</v>
      </c>
      <c r="D180" s="59" t="s">
        <v>31</v>
      </c>
      <c r="E180" s="70"/>
      <c r="F180" s="99"/>
    </row>
    <row r="181" spans="1:7" x14ac:dyDescent="0.25">
      <c r="A181" s="22" t="s">
        <v>78</v>
      </c>
      <c r="B181" s="2">
        <v>111</v>
      </c>
      <c r="C181" s="44" t="s">
        <v>155</v>
      </c>
      <c r="D181" s="59" t="s">
        <v>31</v>
      </c>
      <c r="E181" s="97"/>
      <c r="F181" s="99" t="s">
        <v>290</v>
      </c>
    </row>
    <row r="182" spans="1:7" ht="15.75" thickBot="1" x14ac:dyDescent="0.3">
      <c r="A182" s="22" t="s">
        <v>78</v>
      </c>
      <c r="B182" s="2">
        <v>121</v>
      </c>
      <c r="C182" s="44" t="s">
        <v>156</v>
      </c>
      <c r="D182" s="59" t="s">
        <v>31</v>
      </c>
      <c r="E182" s="97"/>
      <c r="F182" s="100" t="s">
        <v>290</v>
      </c>
    </row>
    <row r="183" spans="1:7" ht="15.75" thickBot="1" x14ac:dyDescent="0.3">
      <c r="A183" s="22" t="s">
        <v>82</v>
      </c>
      <c r="B183" s="2">
        <v>100</v>
      </c>
      <c r="C183" s="44" t="s">
        <v>83</v>
      </c>
      <c r="D183" s="59" t="s">
        <v>187</v>
      </c>
      <c r="E183" s="97"/>
      <c r="F183" s="124" t="s">
        <v>313</v>
      </c>
    </row>
    <row r="184" spans="1:7" ht="15.75" thickBot="1" x14ac:dyDescent="0.3">
      <c r="A184" s="22" t="s">
        <v>84</v>
      </c>
      <c r="B184" s="2">
        <v>100</v>
      </c>
      <c r="C184" s="44" t="s">
        <v>85</v>
      </c>
      <c r="D184" s="59" t="s">
        <v>31</v>
      </c>
      <c r="E184" s="97"/>
      <c r="F184" s="67"/>
    </row>
    <row r="185" spans="1:7" x14ac:dyDescent="0.25">
      <c r="A185" s="22" t="s">
        <v>84</v>
      </c>
      <c r="B185" s="2">
        <v>200</v>
      </c>
      <c r="C185" s="44" t="s">
        <v>86</v>
      </c>
      <c r="D185" s="59" t="s">
        <v>31</v>
      </c>
      <c r="E185" s="70"/>
      <c r="F185" s="440" t="s">
        <v>293</v>
      </c>
      <c r="G185" s="441"/>
    </row>
    <row r="186" spans="1:7" ht="15.75" thickBot="1" x14ac:dyDescent="0.3">
      <c r="A186" s="22" t="s">
        <v>84</v>
      </c>
      <c r="B186" s="2">
        <v>300</v>
      </c>
      <c r="C186" s="44" t="s">
        <v>87</v>
      </c>
      <c r="D186" s="59" t="s">
        <v>31</v>
      </c>
      <c r="E186" s="70"/>
      <c r="F186" s="444" t="s">
        <v>293</v>
      </c>
      <c r="G186" s="445"/>
    </row>
    <row r="187" spans="1:7" ht="15.75" thickBot="1" x14ac:dyDescent="0.3">
      <c r="A187" s="16" t="s">
        <v>84</v>
      </c>
      <c r="B187" s="1">
        <v>400</v>
      </c>
      <c r="C187" s="41" t="s">
        <v>88</v>
      </c>
      <c r="D187" s="57" t="s">
        <v>31</v>
      </c>
      <c r="E187" s="70"/>
      <c r="F187" s="67"/>
    </row>
    <row r="188" spans="1:7" ht="15.75" thickBot="1" x14ac:dyDescent="0.3">
      <c r="A188" s="16" t="s">
        <v>84</v>
      </c>
      <c r="B188" s="1">
        <v>500</v>
      </c>
      <c r="C188" s="41" t="s">
        <v>89</v>
      </c>
      <c r="D188" s="57" t="s">
        <v>31</v>
      </c>
      <c r="E188" s="70"/>
      <c r="F188" s="465" t="s">
        <v>293</v>
      </c>
      <c r="G188" s="466"/>
    </row>
    <row r="189" spans="1:7" x14ac:dyDescent="0.25">
      <c r="A189" s="16" t="s">
        <v>84</v>
      </c>
      <c r="B189" s="1">
        <v>600</v>
      </c>
      <c r="C189" s="41" t="s">
        <v>90</v>
      </c>
      <c r="D189" s="57" t="s">
        <v>31</v>
      </c>
      <c r="E189" s="70"/>
      <c r="F189" s="67"/>
    </row>
    <row r="190" spans="1:7" ht="15.75" thickBot="1" x14ac:dyDescent="0.3">
      <c r="A190" s="16" t="s">
        <v>84</v>
      </c>
      <c r="B190" s="1">
        <v>700</v>
      </c>
      <c r="C190" s="41" t="s">
        <v>91</v>
      </c>
      <c r="D190" s="57" t="s">
        <v>31</v>
      </c>
      <c r="E190" s="70"/>
      <c r="F190" s="67"/>
    </row>
    <row r="191" spans="1:7" x14ac:dyDescent="0.25">
      <c r="A191" s="16" t="s">
        <v>92</v>
      </c>
      <c r="B191" s="1">
        <v>100</v>
      </c>
      <c r="C191" s="41" t="s">
        <v>93</v>
      </c>
      <c r="D191" s="57" t="s">
        <v>187</v>
      </c>
      <c r="E191" s="70"/>
      <c r="F191" s="107" t="s">
        <v>315</v>
      </c>
    </row>
    <row r="192" spans="1:7" x14ac:dyDescent="0.25">
      <c r="A192" s="16" t="s">
        <v>92</v>
      </c>
      <c r="B192" s="1">
        <v>200</v>
      </c>
      <c r="C192" s="41" t="s">
        <v>94</v>
      </c>
      <c r="D192" s="57" t="s">
        <v>187</v>
      </c>
      <c r="E192" s="97"/>
      <c r="F192" s="125" t="s">
        <v>314</v>
      </c>
    </row>
    <row r="193" spans="1:6" x14ac:dyDescent="0.25">
      <c r="A193" s="16" t="s">
        <v>92</v>
      </c>
      <c r="B193" s="1">
        <v>300</v>
      </c>
      <c r="C193" s="41" t="s">
        <v>95</v>
      </c>
      <c r="D193" s="57" t="s">
        <v>187</v>
      </c>
      <c r="E193" s="97"/>
      <c r="F193" s="108" t="s">
        <v>322</v>
      </c>
    </row>
    <row r="194" spans="1:6" ht="15.75" thickBot="1" x14ac:dyDescent="0.3">
      <c r="A194" s="16" t="s">
        <v>92</v>
      </c>
      <c r="B194" s="1">
        <v>400</v>
      </c>
      <c r="C194" s="41" t="s">
        <v>96</v>
      </c>
      <c r="D194" s="57" t="s">
        <v>187</v>
      </c>
      <c r="E194" s="97"/>
      <c r="F194" s="109" t="s">
        <v>323</v>
      </c>
    </row>
    <row r="195" spans="1:6" x14ac:dyDescent="0.25">
      <c r="A195" s="16" t="s">
        <v>92</v>
      </c>
      <c r="B195" s="1">
        <v>500</v>
      </c>
      <c r="C195" s="41" t="s">
        <v>97</v>
      </c>
      <c r="D195" s="57" t="s">
        <v>187</v>
      </c>
      <c r="E195" s="70"/>
      <c r="F195" s="67"/>
    </row>
    <row r="196" spans="1:6" x14ac:dyDescent="0.25">
      <c r="A196" s="16" t="s">
        <v>92</v>
      </c>
      <c r="B196" s="1">
        <v>1000</v>
      </c>
      <c r="C196" s="41" t="s">
        <v>98</v>
      </c>
      <c r="D196" s="57" t="s">
        <v>187</v>
      </c>
      <c r="E196" s="70"/>
      <c r="F196" s="67"/>
    </row>
    <row r="197" spans="1:6" x14ac:dyDescent="0.25">
      <c r="A197" s="16" t="s">
        <v>99</v>
      </c>
      <c r="B197" s="1">
        <v>980</v>
      </c>
      <c r="C197" s="41" t="s">
        <v>100</v>
      </c>
      <c r="D197" s="57" t="s">
        <v>187</v>
      </c>
      <c r="E197" s="70"/>
      <c r="F197" s="67"/>
    </row>
    <row r="198" spans="1:6" x14ac:dyDescent="0.25">
      <c r="A198" s="16" t="s">
        <v>99</v>
      </c>
      <c r="B198" s="1">
        <v>983</v>
      </c>
      <c r="C198" s="41" t="s">
        <v>101</v>
      </c>
      <c r="D198" s="57" t="s">
        <v>187</v>
      </c>
      <c r="E198" s="70"/>
      <c r="F198" s="67"/>
    </row>
    <row r="199" spans="1:6" x14ac:dyDescent="0.25">
      <c r="A199" s="16" t="s">
        <v>99</v>
      </c>
      <c r="B199" s="1">
        <v>984</v>
      </c>
      <c r="C199" s="41" t="s">
        <v>102</v>
      </c>
      <c r="D199" s="57" t="s">
        <v>187</v>
      </c>
      <c r="E199" s="70"/>
      <c r="F199" s="67"/>
    </row>
    <row r="200" spans="1:6" x14ac:dyDescent="0.25">
      <c r="A200" s="16" t="s">
        <v>99</v>
      </c>
      <c r="B200" s="1">
        <v>985</v>
      </c>
      <c r="C200" s="41" t="s">
        <v>103</v>
      </c>
      <c r="D200" s="57" t="s">
        <v>187</v>
      </c>
      <c r="E200" s="70"/>
      <c r="F200" s="67"/>
    </row>
    <row r="201" spans="1:6" x14ac:dyDescent="0.25">
      <c r="A201" s="16" t="s">
        <v>99</v>
      </c>
      <c r="B201" s="1">
        <v>986</v>
      </c>
      <c r="C201" s="41" t="s">
        <v>104</v>
      </c>
      <c r="D201" s="57" t="s">
        <v>187</v>
      </c>
      <c r="E201" s="70"/>
      <c r="F201" s="67"/>
    </row>
    <row r="202" spans="1:6" x14ac:dyDescent="0.25">
      <c r="A202" s="16" t="s">
        <v>99</v>
      </c>
      <c r="B202" s="1">
        <v>987</v>
      </c>
      <c r="C202" s="41" t="s">
        <v>105</v>
      </c>
      <c r="D202" s="57" t="s">
        <v>187</v>
      </c>
      <c r="E202" s="70"/>
      <c r="F202" s="67"/>
    </row>
    <row r="203" spans="1:6" ht="15.75" thickBot="1" x14ac:dyDescent="0.3">
      <c r="A203" s="16" t="s">
        <v>99</v>
      </c>
      <c r="B203" s="1">
        <v>988</v>
      </c>
      <c r="C203" s="41" t="s">
        <v>106</v>
      </c>
      <c r="D203" s="57" t="s">
        <v>187</v>
      </c>
      <c r="E203" s="70"/>
      <c r="F203" s="67"/>
    </row>
    <row r="204" spans="1:6" ht="15.75" thickBot="1" x14ac:dyDescent="0.3">
      <c r="A204" s="16" t="s">
        <v>99</v>
      </c>
      <c r="B204" s="1">
        <v>1001</v>
      </c>
      <c r="C204" s="41" t="s">
        <v>133</v>
      </c>
      <c r="D204" s="57" t="s">
        <v>187</v>
      </c>
      <c r="E204" s="70"/>
      <c r="F204" s="110" t="s">
        <v>327</v>
      </c>
    </row>
    <row r="205" spans="1:6" ht="15.75" thickBot="1" x14ac:dyDescent="0.3">
      <c r="A205" s="16" t="s">
        <v>99</v>
      </c>
      <c r="B205" s="1">
        <v>1020</v>
      </c>
      <c r="C205" s="41" t="s">
        <v>107</v>
      </c>
      <c r="D205" s="57" t="s">
        <v>187</v>
      </c>
      <c r="E205" s="70"/>
      <c r="F205" s="67"/>
    </row>
    <row r="206" spans="1:6" x14ac:dyDescent="0.25">
      <c r="A206" s="16" t="s">
        <v>99</v>
      </c>
      <c r="B206" s="1">
        <v>1040</v>
      </c>
      <c r="C206" s="41" t="s">
        <v>108</v>
      </c>
      <c r="D206" s="57" t="s">
        <v>187</v>
      </c>
      <c r="E206" s="70"/>
      <c r="F206" s="126" t="s">
        <v>328</v>
      </c>
    </row>
    <row r="207" spans="1:6" ht="15.75" thickBot="1" x14ac:dyDescent="0.3">
      <c r="A207" s="16" t="s">
        <v>99</v>
      </c>
      <c r="B207" s="1">
        <v>2000</v>
      </c>
      <c r="C207" s="41" t="s">
        <v>109</v>
      </c>
      <c r="D207" s="57" t="s">
        <v>187</v>
      </c>
      <c r="E207" s="95"/>
      <c r="F207" s="127" t="s">
        <v>312</v>
      </c>
    </row>
    <row r="208" spans="1:6" x14ac:dyDescent="0.25">
      <c r="A208" s="16" t="s">
        <v>99</v>
      </c>
      <c r="B208" s="1">
        <v>2020</v>
      </c>
      <c r="C208" s="41" t="s">
        <v>110</v>
      </c>
      <c r="D208" s="57" t="s">
        <v>187</v>
      </c>
      <c r="E208" s="70"/>
      <c r="F208" s="67"/>
    </row>
    <row r="209" spans="1:6" ht="15.75" thickBot="1" x14ac:dyDescent="0.3">
      <c r="A209" s="16" t="s">
        <v>99</v>
      </c>
      <c r="B209" s="1">
        <v>3000</v>
      </c>
      <c r="C209" s="41" t="s">
        <v>111</v>
      </c>
      <c r="D209" s="57" t="s">
        <v>187</v>
      </c>
      <c r="E209" s="70"/>
      <c r="F209" s="67"/>
    </row>
    <row r="210" spans="1:6" x14ac:dyDescent="0.25">
      <c r="A210" s="16" t="s">
        <v>99</v>
      </c>
      <c r="B210" s="1">
        <v>4000</v>
      </c>
      <c r="C210" s="41" t="s">
        <v>112</v>
      </c>
      <c r="D210" s="57" t="s">
        <v>187</v>
      </c>
      <c r="E210" s="70"/>
      <c r="F210" s="128" t="s">
        <v>310</v>
      </c>
    </row>
    <row r="211" spans="1:6" x14ac:dyDescent="0.25">
      <c r="A211" s="16" t="s">
        <v>99</v>
      </c>
      <c r="B211" s="1">
        <v>5000</v>
      </c>
      <c r="C211" s="41" t="s">
        <v>113</v>
      </c>
      <c r="D211" s="57" t="s">
        <v>187</v>
      </c>
      <c r="E211" s="70"/>
      <c r="F211" s="129" t="s">
        <v>309</v>
      </c>
    </row>
    <row r="212" spans="1:6" x14ac:dyDescent="0.25">
      <c r="A212" s="16" t="s">
        <v>99</v>
      </c>
      <c r="B212" s="1">
        <v>6000</v>
      </c>
      <c r="C212" s="41" t="s">
        <v>114</v>
      </c>
      <c r="D212" s="57" t="s">
        <v>187</v>
      </c>
      <c r="E212" s="70"/>
      <c r="F212" s="111" t="s">
        <v>311</v>
      </c>
    </row>
    <row r="213" spans="1:6" ht="15.75" thickBot="1" x14ac:dyDescent="0.3">
      <c r="A213" s="16" t="s">
        <v>99</v>
      </c>
      <c r="B213" s="1">
        <v>7000</v>
      </c>
      <c r="C213" s="41" t="s">
        <v>115</v>
      </c>
      <c r="D213" s="57" t="s">
        <v>187</v>
      </c>
      <c r="E213" s="97"/>
      <c r="F213" s="130" t="s">
        <v>316</v>
      </c>
    </row>
    <row r="214" spans="1:6" x14ac:dyDescent="0.25">
      <c r="A214" s="16" t="s">
        <v>99</v>
      </c>
      <c r="B214" s="1">
        <v>8000</v>
      </c>
      <c r="C214" s="41" t="s">
        <v>116</v>
      </c>
      <c r="D214" s="57" t="s">
        <v>187</v>
      </c>
      <c r="E214" s="70"/>
      <c r="F214" s="67"/>
    </row>
    <row r="215" spans="1:6" x14ac:dyDescent="0.25">
      <c r="A215" s="16" t="s">
        <v>117</v>
      </c>
      <c r="B215" s="1">
        <v>1</v>
      </c>
      <c r="C215" s="41" t="s">
        <v>184</v>
      </c>
      <c r="D215" s="57" t="s">
        <v>187</v>
      </c>
      <c r="E215" s="70"/>
      <c r="F215" s="67"/>
    </row>
    <row r="216" spans="1:6" ht="15.75" thickBot="1" x14ac:dyDescent="0.3">
      <c r="A216" s="18" t="s">
        <v>117</v>
      </c>
      <c r="B216" s="6">
        <v>2</v>
      </c>
      <c r="C216" s="52" t="s">
        <v>185</v>
      </c>
      <c r="D216" s="91" t="s">
        <v>187</v>
      </c>
      <c r="E216" s="71"/>
      <c r="F216" s="67"/>
    </row>
    <row r="217" spans="1:6" x14ac:dyDescent="0.25">
      <c r="A217" s="86" t="s">
        <v>118</v>
      </c>
      <c r="B217" s="87">
        <v>1</v>
      </c>
      <c r="C217" s="88" t="s">
        <v>119</v>
      </c>
      <c r="D217" s="89" t="s">
        <v>31</v>
      </c>
      <c r="E217" s="92"/>
      <c r="F217" s="67"/>
    </row>
    <row r="218" spans="1:6" x14ac:dyDescent="0.25">
      <c r="A218" s="23" t="s">
        <v>118</v>
      </c>
      <c r="B218" s="3">
        <v>2</v>
      </c>
      <c r="C218" s="45" t="s">
        <v>120</v>
      </c>
      <c r="D218" s="60" t="s">
        <v>31</v>
      </c>
      <c r="E218" s="70"/>
      <c r="F218" s="67"/>
    </row>
    <row r="219" spans="1:6" x14ac:dyDescent="0.25">
      <c r="A219" s="23" t="s">
        <v>118</v>
      </c>
      <c r="B219" s="3">
        <v>3</v>
      </c>
      <c r="C219" s="45" t="s">
        <v>121</v>
      </c>
      <c r="D219" s="60" t="s">
        <v>31</v>
      </c>
      <c r="E219" s="70"/>
      <c r="F219" s="67"/>
    </row>
    <row r="220" spans="1:6" x14ac:dyDescent="0.25">
      <c r="A220" s="23" t="s">
        <v>118</v>
      </c>
      <c r="B220" s="3">
        <v>4</v>
      </c>
      <c r="C220" s="45" t="s">
        <v>122</v>
      </c>
      <c r="D220" s="60" t="s">
        <v>31</v>
      </c>
      <c r="E220" s="70"/>
      <c r="F220" s="67"/>
    </row>
    <row r="221" spans="1:6" x14ac:dyDescent="0.25">
      <c r="A221" s="23" t="s">
        <v>118</v>
      </c>
      <c r="B221" s="3">
        <v>5</v>
      </c>
      <c r="C221" s="45" t="s">
        <v>123</v>
      </c>
      <c r="D221" s="60" t="s">
        <v>31</v>
      </c>
      <c r="E221" s="70"/>
    </row>
    <row r="222" spans="1:6" x14ac:dyDescent="0.25">
      <c r="A222" s="23" t="s">
        <v>118</v>
      </c>
      <c r="B222" s="3">
        <v>6</v>
      </c>
      <c r="C222" s="45" t="s">
        <v>124</v>
      </c>
      <c r="D222" s="60" t="s">
        <v>31</v>
      </c>
      <c r="E222" s="70"/>
    </row>
    <row r="223" spans="1:6" x14ac:dyDescent="0.25">
      <c r="A223" s="23" t="s">
        <v>118</v>
      </c>
      <c r="B223" s="3">
        <v>7</v>
      </c>
      <c r="C223" s="45" t="s">
        <v>125</v>
      </c>
      <c r="D223" s="60" t="s">
        <v>2</v>
      </c>
      <c r="E223" s="70" t="s">
        <v>295</v>
      </c>
    </row>
    <row r="224" spans="1:6" x14ac:dyDescent="0.25">
      <c r="A224" s="13" t="s">
        <v>118</v>
      </c>
      <c r="B224" s="9">
        <v>8</v>
      </c>
      <c r="C224" s="46" t="s">
        <v>129</v>
      </c>
      <c r="D224" s="61" t="s">
        <v>31</v>
      </c>
      <c r="E224" s="70"/>
    </row>
    <row r="225" spans="1:5" x14ac:dyDescent="0.25">
      <c r="A225" s="13" t="s">
        <v>118</v>
      </c>
      <c r="B225" s="9">
        <v>9</v>
      </c>
      <c r="C225" s="46" t="s">
        <v>130</v>
      </c>
      <c r="D225" s="61" t="s">
        <v>31</v>
      </c>
      <c r="E225" s="70"/>
    </row>
    <row r="226" spans="1:5" x14ac:dyDescent="0.25">
      <c r="A226" s="13" t="s">
        <v>118</v>
      </c>
      <c r="B226" s="9">
        <v>10</v>
      </c>
      <c r="C226" s="46" t="s">
        <v>131</v>
      </c>
      <c r="D226" s="61" t="s">
        <v>31</v>
      </c>
      <c r="E226" s="70"/>
    </row>
    <row r="227" spans="1:5" x14ac:dyDescent="0.25">
      <c r="A227" s="13" t="s">
        <v>118</v>
      </c>
      <c r="B227" s="9">
        <v>11</v>
      </c>
      <c r="C227" s="46" t="s">
        <v>132</v>
      </c>
      <c r="D227" s="61" t="s">
        <v>31</v>
      </c>
      <c r="E227" s="70"/>
    </row>
    <row r="228" spans="1:5" x14ac:dyDescent="0.25">
      <c r="A228" s="24" t="s">
        <v>118</v>
      </c>
      <c r="B228" s="4">
        <v>100</v>
      </c>
      <c r="C228" s="47" t="s">
        <v>126</v>
      </c>
      <c r="D228" s="58" t="s">
        <v>31</v>
      </c>
      <c r="E228" s="70"/>
    </row>
    <row r="229" spans="1:5" ht="15.75" thickBot="1" x14ac:dyDescent="0.3">
      <c r="A229" s="25" t="s">
        <v>118</v>
      </c>
      <c r="B229" s="26">
        <v>120</v>
      </c>
      <c r="C229" s="50" t="s">
        <v>127</v>
      </c>
      <c r="D229" s="66" t="s">
        <v>2</v>
      </c>
      <c r="E229" s="71"/>
    </row>
    <row r="230" spans="1:5" x14ac:dyDescent="0.25">
      <c r="A230" s="22" t="s">
        <v>118</v>
      </c>
      <c r="B230" s="144">
        <v>400001</v>
      </c>
      <c r="C230" s="43" t="s">
        <v>330</v>
      </c>
      <c r="D230" s="59" t="s">
        <v>31</v>
      </c>
      <c r="E230" s="92"/>
    </row>
    <row r="231" spans="1:5" x14ac:dyDescent="0.25">
      <c r="A231" s="22" t="s">
        <v>118</v>
      </c>
      <c r="B231" s="144">
        <v>400002</v>
      </c>
      <c r="C231" s="43" t="s">
        <v>331</v>
      </c>
      <c r="D231" s="59" t="s">
        <v>31</v>
      </c>
      <c r="E231" s="70"/>
    </row>
    <row r="232" spans="1:5" x14ac:dyDescent="0.25">
      <c r="A232" s="22" t="s">
        <v>118</v>
      </c>
      <c r="B232" s="144">
        <v>400003</v>
      </c>
      <c r="C232" s="43" t="s">
        <v>332</v>
      </c>
      <c r="D232" s="59" t="s">
        <v>31</v>
      </c>
      <c r="E232" s="70"/>
    </row>
    <row r="233" spans="1:5" x14ac:dyDescent="0.25">
      <c r="A233" s="22" t="s">
        <v>118</v>
      </c>
      <c r="B233" s="144">
        <v>400004</v>
      </c>
      <c r="C233" s="43" t="s">
        <v>333</v>
      </c>
      <c r="D233" s="59" t="s">
        <v>31</v>
      </c>
      <c r="E233" s="70"/>
    </row>
    <row r="234" spans="1:5" x14ac:dyDescent="0.25">
      <c r="A234" s="22" t="s">
        <v>118</v>
      </c>
      <c r="B234" s="144">
        <v>400005</v>
      </c>
      <c r="C234" s="43" t="s">
        <v>334</v>
      </c>
      <c r="D234" s="59" t="s">
        <v>31</v>
      </c>
      <c r="E234" s="70"/>
    </row>
    <row r="235" spans="1:5" x14ac:dyDescent="0.25">
      <c r="A235" s="22" t="s">
        <v>118</v>
      </c>
      <c r="B235" s="144">
        <v>400006</v>
      </c>
      <c r="C235" s="43" t="s">
        <v>335</v>
      </c>
      <c r="D235" s="59" t="s">
        <v>31</v>
      </c>
      <c r="E235" s="70"/>
    </row>
    <row r="236" spans="1:5" x14ac:dyDescent="0.25">
      <c r="A236" s="22" t="s">
        <v>118</v>
      </c>
      <c r="B236" s="144">
        <v>400007</v>
      </c>
      <c r="C236" s="43" t="s">
        <v>336</v>
      </c>
      <c r="D236" s="59" t="s">
        <v>31</v>
      </c>
      <c r="E236" s="70"/>
    </row>
    <row r="237" spans="1:5" x14ac:dyDescent="0.25">
      <c r="A237" s="22" t="s">
        <v>118</v>
      </c>
      <c r="B237" s="144">
        <v>400008</v>
      </c>
      <c r="C237" s="43" t="s">
        <v>337</v>
      </c>
      <c r="D237" s="59" t="s">
        <v>31</v>
      </c>
      <c r="E237" s="70"/>
    </row>
    <row r="238" spans="1:5" x14ac:dyDescent="0.25">
      <c r="A238" s="22" t="s">
        <v>118</v>
      </c>
      <c r="B238" s="144">
        <v>400009</v>
      </c>
      <c r="C238" s="43" t="s">
        <v>338</v>
      </c>
      <c r="D238" s="59" t="s">
        <v>31</v>
      </c>
      <c r="E238" s="70"/>
    </row>
    <row r="239" spans="1:5" x14ac:dyDescent="0.25">
      <c r="A239" s="22" t="s">
        <v>118</v>
      </c>
      <c r="B239" s="144">
        <v>400010</v>
      </c>
      <c r="C239" s="43" t="s">
        <v>339</v>
      </c>
      <c r="D239" s="59" t="s">
        <v>31</v>
      </c>
      <c r="E239" s="70"/>
    </row>
    <row r="240" spans="1:5" x14ac:dyDescent="0.25">
      <c r="A240" s="22" t="s">
        <v>118</v>
      </c>
      <c r="B240" s="144">
        <v>400011</v>
      </c>
      <c r="C240" s="43" t="s">
        <v>340</v>
      </c>
      <c r="D240" s="59" t="s">
        <v>31</v>
      </c>
      <c r="E240" s="70"/>
    </row>
    <row r="241" spans="1:5" x14ac:dyDescent="0.25">
      <c r="A241" s="22" t="s">
        <v>118</v>
      </c>
      <c r="B241" s="144">
        <v>400012</v>
      </c>
      <c r="C241" s="43" t="s">
        <v>341</v>
      </c>
      <c r="D241" s="59" t="s">
        <v>31</v>
      </c>
      <c r="E241" s="70"/>
    </row>
    <row r="242" spans="1:5" x14ac:dyDescent="0.25">
      <c r="A242" s="142" t="s">
        <v>118</v>
      </c>
      <c r="B242" s="145">
        <v>400013</v>
      </c>
      <c r="C242" s="141" t="s">
        <v>342</v>
      </c>
      <c r="D242" s="143" t="s">
        <v>31</v>
      </c>
      <c r="E242" s="70"/>
    </row>
    <row r="243" spans="1:5" x14ac:dyDescent="0.25">
      <c r="A243" s="147" t="s">
        <v>118</v>
      </c>
      <c r="B243" s="148" t="s">
        <v>348</v>
      </c>
      <c r="C243" s="43" t="s">
        <v>349</v>
      </c>
      <c r="D243" s="149" t="s">
        <v>31</v>
      </c>
      <c r="E243" s="70"/>
    </row>
    <row r="244" spans="1:5" x14ac:dyDescent="0.25">
      <c r="A244" s="147" t="s">
        <v>118</v>
      </c>
      <c r="B244" s="148" t="s">
        <v>348</v>
      </c>
      <c r="C244" s="43" t="s">
        <v>350</v>
      </c>
      <c r="D244" s="149" t="s">
        <v>31</v>
      </c>
      <c r="E244" s="70"/>
    </row>
    <row r="245" spans="1:5" x14ac:dyDescent="0.25">
      <c r="A245" s="147" t="s">
        <v>118</v>
      </c>
      <c r="B245" s="148" t="s">
        <v>348</v>
      </c>
      <c r="C245" s="43" t="s">
        <v>351</v>
      </c>
      <c r="D245" s="149" t="s">
        <v>31</v>
      </c>
      <c r="E245" s="70"/>
    </row>
    <row r="246" spans="1:5" x14ac:dyDescent="0.25">
      <c r="A246" s="147" t="s">
        <v>118</v>
      </c>
      <c r="B246" s="148" t="s">
        <v>348</v>
      </c>
      <c r="C246" s="43" t="s">
        <v>352</v>
      </c>
      <c r="D246" s="149" t="s">
        <v>2</v>
      </c>
      <c r="E246" s="70"/>
    </row>
    <row r="247" spans="1:5" x14ac:dyDescent="0.25">
      <c r="A247" s="138" t="s">
        <v>118</v>
      </c>
      <c r="B247" s="140" t="s">
        <v>348</v>
      </c>
      <c r="C247" s="141" t="s">
        <v>353</v>
      </c>
      <c r="D247" s="58" t="s">
        <v>2</v>
      </c>
      <c r="E247" s="139"/>
    </row>
    <row r="248" spans="1:5" x14ac:dyDescent="0.25">
      <c r="A248" s="154"/>
      <c r="B248" s="155"/>
      <c r="C248" s="156"/>
      <c r="D248" s="157"/>
      <c r="E248" s="158"/>
    </row>
    <row r="249" spans="1:5" x14ac:dyDescent="0.25">
      <c r="A249" s="154"/>
      <c r="B249" s="155"/>
      <c r="C249" s="156"/>
      <c r="D249" s="157"/>
      <c r="E249" s="158"/>
    </row>
    <row r="250" spans="1:5" x14ac:dyDescent="0.25">
      <c r="A250" s="154"/>
      <c r="B250" s="155"/>
      <c r="C250" s="156"/>
      <c r="D250" s="157"/>
      <c r="E250" s="158"/>
    </row>
    <row r="251" spans="1:5" x14ac:dyDescent="0.25">
      <c r="A251" s="154"/>
      <c r="B251" s="155"/>
      <c r="C251" s="156"/>
      <c r="D251" s="157"/>
      <c r="E251" s="158"/>
    </row>
    <row r="252" spans="1:5" x14ac:dyDescent="0.25">
      <c r="A252" s="154"/>
      <c r="B252" s="159"/>
      <c r="C252" s="156"/>
      <c r="D252" s="157"/>
      <c r="E252" s="158"/>
    </row>
  </sheetData>
  <mergeCells count="18">
    <mergeCell ref="L23:Q23"/>
    <mergeCell ref="L24:Q24"/>
    <mergeCell ref="K18:Q18"/>
    <mergeCell ref="L19:Q19"/>
    <mergeCell ref="L20:Q20"/>
    <mergeCell ref="K21:K22"/>
    <mergeCell ref="L21:Q22"/>
    <mergeCell ref="K13:Q13"/>
    <mergeCell ref="K14:Q15"/>
    <mergeCell ref="A1:E1"/>
    <mergeCell ref="K4:Q4"/>
    <mergeCell ref="K5:Q8"/>
    <mergeCell ref="K9:Q10"/>
    <mergeCell ref="F185:G185"/>
    <mergeCell ref="F186:G186"/>
    <mergeCell ref="F188:G188"/>
    <mergeCell ref="G163:L164"/>
    <mergeCell ref="G176:L176"/>
  </mergeCell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2"/>
  <sheetViews>
    <sheetView workbookViewId="0">
      <selection activeCell="I20" sqref="I2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132" customWidth="1"/>
    <col min="6" max="6" width="16.140625" customWidth="1"/>
    <col min="16" max="16" width="10.140625" customWidth="1"/>
  </cols>
  <sheetData>
    <row r="1" spans="1:45" x14ac:dyDescent="0.25">
      <c r="A1" s="455" t="str">
        <f>Master!A1</f>
        <v>H.011341 SUMMARY OF INTERSECTION QUANTITIES - ACADIA PARISH (01)</v>
      </c>
      <c r="B1" s="455"/>
      <c r="C1" s="455"/>
      <c r="D1" s="455"/>
      <c r="E1" s="455"/>
    </row>
    <row r="2" spans="1:45" ht="15.75" thickBot="1" x14ac:dyDescent="0.3"/>
    <row r="3" spans="1:45" ht="43.5" customHeight="1" thickBot="1" x14ac:dyDescent="0.3">
      <c r="E3" s="34" t="s">
        <v>6</v>
      </c>
      <c r="F3" s="118" t="s">
        <v>165</v>
      </c>
    </row>
    <row r="4" spans="1:45" ht="15.75" thickBot="1" x14ac:dyDescent="0.3">
      <c r="A4" s="10" t="s">
        <v>7</v>
      </c>
      <c r="B4" s="11" t="s">
        <v>8</v>
      </c>
      <c r="C4" s="12" t="s">
        <v>9</v>
      </c>
      <c r="D4" s="133" t="s">
        <v>4</v>
      </c>
      <c r="E4" s="68" t="s">
        <v>297</v>
      </c>
      <c r="K4" s="474" t="s">
        <v>320</v>
      </c>
      <c r="L4" s="475"/>
      <c r="M4" s="475"/>
      <c r="N4" s="475"/>
      <c r="O4" s="475"/>
      <c r="P4" s="475"/>
      <c r="Q4" s="476"/>
    </row>
    <row r="5" spans="1:45" ht="15.75" customHeight="1" thickBot="1" x14ac:dyDescent="0.3">
      <c r="A5" s="20" t="s">
        <v>16</v>
      </c>
      <c r="B5" s="21">
        <v>100</v>
      </c>
      <c r="C5" s="93" t="s">
        <v>17</v>
      </c>
      <c r="D5" s="94" t="s">
        <v>186</v>
      </c>
      <c r="E5" s="96"/>
      <c r="F5" s="101" t="s">
        <v>289</v>
      </c>
      <c r="K5" s="456" t="s">
        <v>318</v>
      </c>
      <c r="L5" s="457"/>
      <c r="M5" s="457"/>
      <c r="N5" s="457"/>
      <c r="O5" s="457"/>
      <c r="P5" s="457"/>
      <c r="Q5" s="458"/>
    </row>
    <row r="6" spans="1:45" ht="15" customHeight="1" x14ac:dyDescent="0.25">
      <c r="A6" s="76" t="s">
        <v>188</v>
      </c>
      <c r="B6" s="77">
        <v>100</v>
      </c>
      <c r="C6" s="78" t="s">
        <v>189</v>
      </c>
      <c r="D6" s="79" t="s">
        <v>31</v>
      </c>
      <c r="E6" s="69"/>
      <c r="F6" s="67"/>
      <c r="G6" s="7"/>
      <c r="H6" s="7"/>
      <c r="I6" s="7"/>
      <c r="J6" s="7"/>
      <c r="K6" s="462"/>
      <c r="L6" s="463"/>
      <c r="M6" s="463"/>
      <c r="N6" s="463"/>
      <c r="O6" s="463"/>
      <c r="P6" s="463"/>
      <c r="Q6" s="464"/>
      <c r="R6" s="7"/>
      <c r="S6" s="7"/>
      <c r="T6" s="7"/>
      <c r="U6" s="7"/>
      <c r="V6" s="7"/>
    </row>
    <row r="7" spans="1:45" ht="15.75" customHeight="1" thickBot="1" x14ac:dyDescent="0.3">
      <c r="A7" s="80" t="s">
        <v>190</v>
      </c>
      <c r="B7" s="81">
        <v>100</v>
      </c>
      <c r="C7" s="82" t="s">
        <v>191</v>
      </c>
      <c r="D7" s="83" t="s">
        <v>31</v>
      </c>
      <c r="E7" s="71"/>
      <c r="F7" s="67"/>
      <c r="G7" s="8"/>
      <c r="H7" s="8"/>
      <c r="I7" s="8"/>
      <c r="J7" s="8"/>
      <c r="K7" s="462"/>
      <c r="L7" s="463"/>
      <c r="M7" s="463"/>
      <c r="N7" s="463"/>
      <c r="O7" s="463"/>
      <c r="P7" s="463"/>
      <c r="Q7" s="464"/>
      <c r="R7" s="8"/>
      <c r="S7" s="8"/>
      <c r="T7" s="8"/>
      <c r="U7" s="8"/>
      <c r="V7" s="7"/>
      <c r="W7" s="7"/>
      <c r="X7" s="7"/>
      <c r="Y7" s="7"/>
      <c r="Z7" s="7"/>
      <c r="AA7" s="7"/>
      <c r="AB7" s="7"/>
      <c r="AC7" s="7"/>
      <c r="AD7" s="7"/>
      <c r="AE7" s="7"/>
      <c r="AF7" s="7"/>
      <c r="AG7" s="7"/>
      <c r="AH7" s="7"/>
      <c r="AI7" s="7"/>
      <c r="AJ7" s="7"/>
      <c r="AK7" s="7"/>
      <c r="AL7" s="7"/>
      <c r="AM7" s="7"/>
      <c r="AN7" s="7"/>
      <c r="AO7" s="7"/>
      <c r="AP7" s="7"/>
      <c r="AQ7" s="7"/>
      <c r="AR7" s="7"/>
      <c r="AS7" s="7"/>
    </row>
    <row r="8" spans="1:45" x14ac:dyDescent="0.25">
      <c r="A8" s="76" t="s">
        <v>192</v>
      </c>
      <c r="B8" s="77">
        <v>1000</v>
      </c>
      <c r="C8" s="84" t="s">
        <v>193</v>
      </c>
      <c r="D8" s="79" t="s">
        <v>187</v>
      </c>
      <c r="E8" s="112"/>
      <c r="F8" s="115" t="s">
        <v>294</v>
      </c>
      <c r="K8" s="459"/>
      <c r="L8" s="460"/>
      <c r="M8" s="460"/>
      <c r="N8" s="460"/>
      <c r="O8" s="460"/>
      <c r="P8" s="460"/>
      <c r="Q8" s="461"/>
    </row>
    <row r="9" spans="1:45" x14ac:dyDescent="0.25">
      <c r="A9" s="65" t="s">
        <v>192</v>
      </c>
      <c r="B9" s="55">
        <v>1020</v>
      </c>
      <c r="C9" s="54" t="s">
        <v>194</v>
      </c>
      <c r="D9" s="56" t="s">
        <v>187</v>
      </c>
      <c r="E9" s="97"/>
      <c r="F9" s="116" t="s">
        <v>294</v>
      </c>
      <c r="K9" s="456" t="s">
        <v>317</v>
      </c>
      <c r="L9" s="457"/>
      <c r="M9" s="457"/>
      <c r="N9" s="457"/>
      <c r="O9" s="457"/>
      <c r="P9" s="457"/>
      <c r="Q9" s="458"/>
    </row>
    <row r="10" spans="1:45" x14ac:dyDescent="0.25">
      <c r="A10" s="65" t="s">
        <v>192</v>
      </c>
      <c r="B10" s="55">
        <v>1040</v>
      </c>
      <c r="C10" s="54" t="s">
        <v>195</v>
      </c>
      <c r="D10" s="56" t="s">
        <v>187</v>
      </c>
      <c r="E10" s="97"/>
      <c r="F10" s="116" t="s">
        <v>294</v>
      </c>
      <c r="K10" s="459"/>
      <c r="L10" s="460"/>
      <c r="M10" s="460"/>
      <c r="N10" s="460"/>
      <c r="O10" s="460"/>
      <c r="P10" s="460"/>
      <c r="Q10" s="461"/>
    </row>
    <row r="11" spans="1:45" ht="15.75" customHeight="1" x14ac:dyDescent="0.25">
      <c r="A11" s="65" t="s">
        <v>192</v>
      </c>
      <c r="B11" s="55">
        <v>1060</v>
      </c>
      <c r="C11" s="54" t="s">
        <v>196</v>
      </c>
      <c r="D11" s="56" t="s">
        <v>187</v>
      </c>
      <c r="E11" s="97"/>
      <c r="F11" s="116" t="s">
        <v>294</v>
      </c>
    </row>
    <row r="12" spans="1:45" x14ac:dyDescent="0.25">
      <c r="A12" s="65" t="s">
        <v>192</v>
      </c>
      <c r="B12" s="55">
        <v>1080</v>
      </c>
      <c r="C12" s="54" t="s">
        <v>197</v>
      </c>
      <c r="D12" s="56" t="s">
        <v>187</v>
      </c>
      <c r="E12" s="97"/>
      <c r="F12" s="116" t="s">
        <v>294</v>
      </c>
    </row>
    <row r="13" spans="1:45" ht="15" customHeight="1" x14ac:dyDescent="0.25">
      <c r="A13" s="65" t="s">
        <v>192</v>
      </c>
      <c r="B13" s="55">
        <v>2000</v>
      </c>
      <c r="C13" s="54" t="s">
        <v>198</v>
      </c>
      <c r="D13" s="56" t="s">
        <v>187</v>
      </c>
      <c r="E13" s="97"/>
      <c r="F13" s="116" t="s">
        <v>294</v>
      </c>
      <c r="K13" s="452" t="s">
        <v>319</v>
      </c>
      <c r="L13" s="453"/>
      <c r="M13" s="453"/>
      <c r="N13" s="453"/>
      <c r="O13" s="453"/>
      <c r="P13" s="453"/>
      <c r="Q13" s="454"/>
    </row>
    <row r="14" spans="1:45" ht="15" customHeight="1" x14ac:dyDescent="0.25">
      <c r="A14" s="65" t="s">
        <v>192</v>
      </c>
      <c r="B14" s="55">
        <v>2020</v>
      </c>
      <c r="C14" s="54" t="s">
        <v>199</v>
      </c>
      <c r="D14" s="56" t="s">
        <v>187</v>
      </c>
      <c r="E14" s="97"/>
      <c r="F14" s="116" t="s">
        <v>294</v>
      </c>
      <c r="K14" s="456" t="s">
        <v>321</v>
      </c>
      <c r="L14" s="457"/>
      <c r="M14" s="457"/>
      <c r="N14" s="457"/>
      <c r="O14" s="457"/>
      <c r="P14" s="457"/>
      <c r="Q14" s="458"/>
    </row>
    <row r="15" spans="1:45" x14ac:dyDescent="0.25">
      <c r="A15" s="65" t="s">
        <v>192</v>
      </c>
      <c r="B15" s="55">
        <v>2040</v>
      </c>
      <c r="C15" s="54" t="s">
        <v>200</v>
      </c>
      <c r="D15" s="56" t="s">
        <v>187</v>
      </c>
      <c r="E15" s="97"/>
      <c r="F15" s="116" t="s">
        <v>294</v>
      </c>
      <c r="K15" s="459"/>
      <c r="L15" s="460"/>
      <c r="M15" s="460"/>
      <c r="N15" s="460"/>
      <c r="O15" s="460"/>
      <c r="P15" s="460"/>
      <c r="Q15" s="461"/>
    </row>
    <row r="16" spans="1:45" x14ac:dyDescent="0.25">
      <c r="A16" s="65" t="s">
        <v>192</v>
      </c>
      <c r="B16" s="55">
        <v>2060</v>
      </c>
      <c r="C16" s="54" t="s">
        <v>201</v>
      </c>
      <c r="D16" s="56" t="s">
        <v>187</v>
      </c>
      <c r="E16" s="97"/>
      <c r="F16" s="116" t="s">
        <v>294</v>
      </c>
    </row>
    <row r="17" spans="1:17" ht="15.75" thickBot="1" x14ac:dyDescent="0.3">
      <c r="A17" s="65" t="s">
        <v>192</v>
      </c>
      <c r="B17" s="55">
        <v>2080</v>
      </c>
      <c r="C17" s="54" t="s">
        <v>202</v>
      </c>
      <c r="D17" s="56" t="s">
        <v>187</v>
      </c>
      <c r="E17" s="97"/>
      <c r="F17" s="116" t="s">
        <v>294</v>
      </c>
    </row>
    <row r="18" spans="1:17" ht="19.5" thickBot="1" x14ac:dyDescent="0.35">
      <c r="A18" s="65" t="s">
        <v>192</v>
      </c>
      <c r="B18" s="55">
        <v>3000</v>
      </c>
      <c r="C18" s="54" t="s">
        <v>203</v>
      </c>
      <c r="D18" s="56" t="s">
        <v>187</v>
      </c>
      <c r="E18" s="97"/>
      <c r="F18" s="116" t="s">
        <v>294</v>
      </c>
      <c r="K18" s="416" t="s">
        <v>161</v>
      </c>
      <c r="L18" s="417"/>
      <c r="M18" s="417"/>
      <c r="N18" s="417"/>
      <c r="O18" s="417"/>
      <c r="P18" s="417"/>
      <c r="Q18" s="418"/>
    </row>
    <row r="19" spans="1:17" x14ac:dyDescent="0.25">
      <c r="A19" s="65" t="s">
        <v>192</v>
      </c>
      <c r="B19" s="55">
        <v>3020</v>
      </c>
      <c r="C19" s="54" t="s">
        <v>204</v>
      </c>
      <c r="D19" s="56" t="s">
        <v>187</v>
      </c>
      <c r="E19" s="97"/>
      <c r="F19" s="116" t="s">
        <v>294</v>
      </c>
      <c r="K19" s="33" t="s">
        <v>162</v>
      </c>
      <c r="L19" s="423" t="s">
        <v>164</v>
      </c>
      <c r="M19" s="424"/>
      <c r="N19" s="424"/>
      <c r="O19" s="424"/>
      <c r="P19" s="424"/>
      <c r="Q19" s="425"/>
    </row>
    <row r="20" spans="1:17" x14ac:dyDescent="0.25">
      <c r="A20" s="65" t="s">
        <v>192</v>
      </c>
      <c r="B20" s="55">
        <v>3040</v>
      </c>
      <c r="C20" s="54" t="s">
        <v>205</v>
      </c>
      <c r="D20" s="56" t="s">
        <v>187</v>
      </c>
      <c r="E20" s="97"/>
      <c r="F20" s="116" t="s">
        <v>294</v>
      </c>
      <c r="K20" s="38"/>
      <c r="L20" s="431" t="s">
        <v>166</v>
      </c>
      <c r="M20" s="432"/>
      <c r="N20" s="432"/>
      <c r="O20" s="432"/>
      <c r="P20" s="432"/>
      <c r="Q20" s="433"/>
    </row>
    <row r="21" spans="1:17" x14ac:dyDescent="0.25">
      <c r="A21" s="65" t="s">
        <v>192</v>
      </c>
      <c r="B21" s="55">
        <v>3060</v>
      </c>
      <c r="C21" s="54" t="s">
        <v>206</v>
      </c>
      <c r="D21" s="56" t="s">
        <v>187</v>
      </c>
      <c r="E21" s="97"/>
      <c r="F21" s="116" t="s">
        <v>294</v>
      </c>
      <c r="K21" s="414" t="s">
        <v>163</v>
      </c>
      <c r="L21" s="446" t="s">
        <v>167</v>
      </c>
      <c r="M21" s="447"/>
      <c r="N21" s="447"/>
      <c r="O21" s="447"/>
      <c r="P21" s="447"/>
      <c r="Q21" s="448"/>
    </row>
    <row r="22" spans="1:17" x14ac:dyDescent="0.25">
      <c r="A22" s="65" t="s">
        <v>192</v>
      </c>
      <c r="B22" s="55">
        <v>3080</v>
      </c>
      <c r="C22" s="54" t="s">
        <v>207</v>
      </c>
      <c r="D22" s="56" t="s">
        <v>187</v>
      </c>
      <c r="E22" s="97"/>
      <c r="F22" s="116" t="s">
        <v>294</v>
      </c>
      <c r="K22" s="415"/>
      <c r="L22" s="449"/>
      <c r="M22" s="450"/>
      <c r="N22" s="450"/>
      <c r="O22" s="450"/>
      <c r="P22" s="450"/>
      <c r="Q22" s="451"/>
    </row>
    <row r="23" spans="1:17" x14ac:dyDescent="0.25">
      <c r="A23" s="65" t="s">
        <v>192</v>
      </c>
      <c r="B23" s="55">
        <v>4000</v>
      </c>
      <c r="C23" s="54" t="s">
        <v>208</v>
      </c>
      <c r="D23" s="56" t="s">
        <v>187</v>
      </c>
      <c r="E23" s="97"/>
      <c r="F23" s="116" t="s">
        <v>294</v>
      </c>
      <c r="K23" s="35" t="s">
        <v>168</v>
      </c>
      <c r="L23" s="434" t="s">
        <v>169</v>
      </c>
      <c r="M23" s="434"/>
      <c r="N23" s="434"/>
      <c r="O23" s="434"/>
      <c r="P23" s="434"/>
      <c r="Q23" s="434"/>
    </row>
    <row r="24" spans="1:17" x14ac:dyDescent="0.25">
      <c r="A24" s="65" t="s">
        <v>192</v>
      </c>
      <c r="B24" s="55">
        <v>4020</v>
      </c>
      <c r="C24" s="54" t="s">
        <v>209</v>
      </c>
      <c r="D24" s="56" t="s">
        <v>187</v>
      </c>
      <c r="E24" s="97"/>
      <c r="F24" s="116" t="s">
        <v>294</v>
      </c>
      <c r="K24" s="35" t="s">
        <v>170</v>
      </c>
      <c r="L24" s="434" t="s">
        <v>171</v>
      </c>
      <c r="M24" s="434"/>
      <c r="N24" s="434"/>
      <c r="O24" s="434"/>
      <c r="P24" s="434"/>
      <c r="Q24" s="434"/>
    </row>
    <row r="25" spans="1:17" x14ac:dyDescent="0.25">
      <c r="A25" s="65" t="s">
        <v>192</v>
      </c>
      <c r="B25" s="55">
        <v>4040</v>
      </c>
      <c r="C25" s="54" t="s">
        <v>210</v>
      </c>
      <c r="D25" s="56" t="s">
        <v>187</v>
      </c>
      <c r="E25" s="97"/>
      <c r="F25" s="116" t="s">
        <v>294</v>
      </c>
    </row>
    <row r="26" spans="1:17" x14ac:dyDescent="0.25">
      <c r="A26" s="65" t="s">
        <v>192</v>
      </c>
      <c r="B26" s="55">
        <v>4060</v>
      </c>
      <c r="C26" s="54" t="s">
        <v>211</v>
      </c>
      <c r="D26" s="56" t="s">
        <v>187</v>
      </c>
      <c r="E26" s="97"/>
      <c r="F26" s="116" t="s">
        <v>294</v>
      </c>
    </row>
    <row r="27" spans="1:17" x14ac:dyDescent="0.25">
      <c r="A27" s="65" t="s">
        <v>192</v>
      </c>
      <c r="B27" s="55">
        <v>4080</v>
      </c>
      <c r="C27" s="54" t="s">
        <v>212</v>
      </c>
      <c r="D27" s="56" t="s">
        <v>187</v>
      </c>
      <c r="E27" s="97"/>
      <c r="F27" s="116" t="s">
        <v>294</v>
      </c>
    </row>
    <row r="28" spans="1:17" x14ac:dyDescent="0.25">
      <c r="A28" s="65" t="s">
        <v>213</v>
      </c>
      <c r="B28" s="55">
        <v>1000</v>
      </c>
      <c r="C28" s="54" t="s">
        <v>214</v>
      </c>
      <c r="D28" s="56" t="s">
        <v>286</v>
      </c>
      <c r="E28" s="97"/>
      <c r="F28" s="116" t="s">
        <v>294</v>
      </c>
    </row>
    <row r="29" spans="1:17" x14ac:dyDescent="0.25">
      <c r="A29" s="65" t="s">
        <v>213</v>
      </c>
      <c r="B29" s="55">
        <v>1020</v>
      </c>
      <c r="C29" s="54" t="s">
        <v>215</v>
      </c>
      <c r="D29" s="56" t="s">
        <v>286</v>
      </c>
      <c r="E29" s="97"/>
      <c r="F29" s="116" t="s">
        <v>294</v>
      </c>
    </row>
    <row r="30" spans="1:17" x14ac:dyDescent="0.25">
      <c r="A30" s="65" t="s">
        <v>213</v>
      </c>
      <c r="B30" s="55">
        <v>1040</v>
      </c>
      <c r="C30" s="54" t="s">
        <v>216</v>
      </c>
      <c r="D30" s="56" t="s">
        <v>286</v>
      </c>
      <c r="E30" s="97"/>
      <c r="F30" s="116" t="s">
        <v>294</v>
      </c>
    </row>
    <row r="31" spans="1:17" x14ac:dyDescent="0.25">
      <c r="A31" s="65" t="s">
        <v>213</v>
      </c>
      <c r="B31" s="55">
        <v>2000</v>
      </c>
      <c r="C31" s="54" t="s">
        <v>217</v>
      </c>
      <c r="D31" s="56" t="s">
        <v>286</v>
      </c>
      <c r="E31" s="97"/>
      <c r="F31" s="116" t="s">
        <v>294</v>
      </c>
    </row>
    <row r="32" spans="1:17" x14ac:dyDescent="0.25">
      <c r="A32" s="65" t="s">
        <v>213</v>
      </c>
      <c r="B32" s="55">
        <v>2100</v>
      </c>
      <c r="C32" s="54" t="s">
        <v>218</v>
      </c>
      <c r="D32" s="56" t="s">
        <v>286</v>
      </c>
      <c r="E32" s="97"/>
      <c r="F32" s="116" t="s">
        <v>294</v>
      </c>
    </row>
    <row r="33" spans="1:6" x14ac:dyDescent="0.25">
      <c r="A33" s="65" t="s">
        <v>213</v>
      </c>
      <c r="B33" s="55">
        <v>2020</v>
      </c>
      <c r="C33" s="54" t="s">
        <v>219</v>
      </c>
      <c r="D33" s="56" t="s">
        <v>286</v>
      </c>
      <c r="E33" s="97"/>
      <c r="F33" s="116" t="s">
        <v>294</v>
      </c>
    </row>
    <row r="34" spans="1:6" x14ac:dyDescent="0.25">
      <c r="A34" s="65" t="s">
        <v>213</v>
      </c>
      <c r="B34" s="55">
        <v>2040</v>
      </c>
      <c r="C34" s="54" t="s">
        <v>220</v>
      </c>
      <c r="D34" s="56" t="s">
        <v>286</v>
      </c>
      <c r="E34" s="97"/>
      <c r="F34" s="116" t="s">
        <v>294</v>
      </c>
    </row>
    <row r="35" spans="1:6" x14ac:dyDescent="0.25">
      <c r="A35" s="65" t="s">
        <v>213</v>
      </c>
      <c r="B35" s="55">
        <v>2060</v>
      </c>
      <c r="C35" s="54" t="s">
        <v>221</v>
      </c>
      <c r="D35" s="56" t="s">
        <v>286</v>
      </c>
      <c r="E35" s="97"/>
      <c r="F35" s="116" t="s">
        <v>294</v>
      </c>
    </row>
    <row r="36" spans="1:6" x14ac:dyDescent="0.25">
      <c r="A36" s="65" t="s">
        <v>213</v>
      </c>
      <c r="B36" s="55">
        <v>2080</v>
      </c>
      <c r="C36" s="54" t="s">
        <v>222</v>
      </c>
      <c r="D36" s="56" t="s">
        <v>286</v>
      </c>
      <c r="E36" s="97"/>
      <c r="F36" s="116" t="s">
        <v>294</v>
      </c>
    </row>
    <row r="37" spans="1:6" x14ac:dyDescent="0.25">
      <c r="A37" s="65" t="s">
        <v>213</v>
      </c>
      <c r="B37" s="55">
        <v>3000</v>
      </c>
      <c r="C37" s="54" t="s">
        <v>223</v>
      </c>
      <c r="D37" s="56" t="s">
        <v>286</v>
      </c>
      <c r="E37" s="97"/>
      <c r="F37" s="116" t="s">
        <v>294</v>
      </c>
    </row>
    <row r="38" spans="1:6" x14ac:dyDescent="0.25">
      <c r="A38" s="65" t="s">
        <v>213</v>
      </c>
      <c r="B38" s="55">
        <v>3020</v>
      </c>
      <c r="C38" s="54" t="s">
        <v>224</v>
      </c>
      <c r="D38" s="56" t="s">
        <v>286</v>
      </c>
      <c r="E38" s="97"/>
      <c r="F38" s="116" t="s">
        <v>294</v>
      </c>
    </row>
    <row r="39" spans="1:6" x14ac:dyDescent="0.25">
      <c r="A39" s="65" t="s">
        <v>213</v>
      </c>
      <c r="B39" s="55">
        <v>3040</v>
      </c>
      <c r="C39" s="54" t="s">
        <v>225</v>
      </c>
      <c r="D39" s="56" t="s">
        <v>286</v>
      </c>
      <c r="E39" s="97"/>
      <c r="F39" s="116" t="s">
        <v>294</v>
      </c>
    </row>
    <row r="40" spans="1:6" x14ac:dyDescent="0.25">
      <c r="A40" s="65" t="s">
        <v>226</v>
      </c>
      <c r="B40" s="55">
        <v>1000</v>
      </c>
      <c r="C40" s="54" t="s">
        <v>227</v>
      </c>
      <c r="D40" s="56" t="s">
        <v>286</v>
      </c>
      <c r="E40" s="97"/>
      <c r="F40" s="116" t="s">
        <v>294</v>
      </c>
    </row>
    <row r="41" spans="1:6" x14ac:dyDescent="0.25">
      <c r="A41" s="65" t="s">
        <v>226</v>
      </c>
      <c r="B41" s="55">
        <v>1020</v>
      </c>
      <c r="C41" s="54" t="s">
        <v>228</v>
      </c>
      <c r="D41" s="56" t="s">
        <v>286</v>
      </c>
      <c r="E41" s="97"/>
      <c r="F41" s="116" t="s">
        <v>294</v>
      </c>
    </row>
    <row r="42" spans="1:6" x14ac:dyDescent="0.25">
      <c r="A42" s="65" t="s">
        <v>226</v>
      </c>
      <c r="B42" s="55">
        <v>2000</v>
      </c>
      <c r="C42" s="54" t="s">
        <v>229</v>
      </c>
      <c r="D42" s="56" t="s">
        <v>286</v>
      </c>
      <c r="E42" s="97"/>
      <c r="F42" s="116" t="s">
        <v>294</v>
      </c>
    </row>
    <row r="43" spans="1:6" x14ac:dyDescent="0.25">
      <c r="A43" s="65" t="s">
        <v>226</v>
      </c>
      <c r="B43" s="55">
        <v>2001</v>
      </c>
      <c r="C43" s="54" t="s">
        <v>230</v>
      </c>
      <c r="D43" s="56" t="s">
        <v>286</v>
      </c>
      <c r="E43" s="97"/>
      <c r="F43" s="116" t="s">
        <v>294</v>
      </c>
    </row>
    <row r="44" spans="1:6" x14ac:dyDescent="0.25">
      <c r="A44" s="65" t="s">
        <v>226</v>
      </c>
      <c r="B44" s="55">
        <v>2010</v>
      </c>
      <c r="C44" s="54" t="s">
        <v>231</v>
      </c>
      <c r="D44" s="56" t="s">
        <v>286</v>
      </c>
      <c r="E44" s="97"/>
      <c r="F44" s="116" t="s">
        <v>294</v>
      </c>
    </row>
    <row r="45" spans="1:6" x14ac:dyDescent="0.25">
      <c r="A45" s="65" t="s">
        <v>226</v>
      </c>
      <c r="B45" s="55">
        <v>2020</v>
      </c>
      <c r="C45" s="54" t="s">
        <v>232</v>
      </c>
      <c r="D45" s="56" t="s">
        <v>286</v>
      </c>
      <c r="E45" s="97"/>
      <c r="F45" s="116" t="s">
        <v>294</v>
      </c>
    </row>
    <row r="46" spans="1:6" x14ac:dyDescent="0.25">
      <c r="A46" s="65" t="s">
        <v>226</v>
      </c>
      <c r="B46" s="55">
        <v>2030</v>
      </c>
      <c r="C46" s="54" t="s">
        <v>233</v>
      </c>
      <c r="D46" s="56" t="s">
        <v>286</v>
      </c>
      <c r="E46" s="97"/>
      <c r="F46" s="116" t="s">
        <v>294</v>
      </c>
    </row>
    <row r="47" spans="1:6" x14ac:dyDescent="0.25">
      <c r="A47" s="65" t="s">
        <v>226</v>
      </c>
      <c r="B47" s="55">
        <v>2040</v>
      </c>
      <c r="C47" s="54" t="s">
        <v>234</v>
      </c>
      <c r="D47" s="56" t="s">
        <v>286</v>
      </c>
      <c r="E47" s="97"/>
      <c r="F47" s="116" t="s">
        <v>294</v>
      </c>
    </row>
    <row r="48" spans="1:6" x14ac:dyDescent="0.25">
      <c r="A48" s="65" t="s">
        <v>226</v>
      </c>
      <c r="B48" s="55">
        <v>2050</v>
      </c>
      <c r="C48" s="54" t="s">
        <v>235</v>
      </c>
      <c r="D48" s="56" t="s">
        <v>286</v>
      </c>
      <c r="E48" s="97"/>
      <c r="F48" s="116" t="s">
        <v>294</v>
      </c>
    </row>
    <row r="49" spans="1:6" x14ac:dyDescent="0.25">
      <c r="A49" s="65" t="s">
        <v>226</v>
      </c>
      <c r="B49" s="55">
        <v>2100</v>
      </c>
      <c r="C49" s="54" t="s">
        <v>236</v>
      </c>
      <c r="D49" s="56" t="s">
        <v>286</v>
      </c>
      <c r="E49" s="97"/>
      <c r="F49" s="116" t="s">
        <v>294</v>
      </c>
    </row>
    <row r="50" spans="1:6" x14ac:dyDescent="0.25">
      <c r="A50" s="65" t="s">
        <v>226</v>
      </c>
      <c r="B50" s="55">
        <v>2101</v>
      </c>
      <c r="C50" s="54" t="s">
        <v>237</v>
      </c>
      <c r="D50" s="56" t="s">
        <v>286</v>
      </c>
      <c r="E50" s="97"/>
      <c r="F50" s="116" t="s">
        <v>294</v>
      </c>
    </row>
    <row r="51" spans="1:6" x14ac:dyDescent="0.25">
      <c r="A51" s="65" t="s">
        <v>226</v>
      </c>
      <c r="B51" s="55">
        <v>3000</v>
      </c>
      <c r="C51" s="54" t="s">
        <v>238</v>
      </c>
      <c r="D51" s="56" t="s">
        <v>286</v>
      </c>
      <c r="E51" s="97"/>
      <c r="F51" s="116" t="s">
        <v>294</v>
      </c>
    </row>
    <row r="52" spans="1:6" x14ac:dyDescent="0.25">
      <c r="A52" s="65" t="s">
        <v>226</v>
      </c>
      <c r="B52" s="55">
        <v>3020</v>
      </c>
      <c r="C52" s="54" t="s">
        <v>239</v>
      </c>
      <c r="D52" s="56" t="s">
        <v>286</v>
      </c>
      <c r="E52" s="97"/>
      <c r="F52" s="116" t="s">
        <v>294</v>
      </c>
    </row>
    <row r="53" spans="1:6" x14ac:dyDescent="0.25">
      <c r="A53" s="65" t="s">
        <v>226</v>
      </c>
      <c r="B53" s="55">
        <v>3030</v>
      </c>
      <c r="C53" s="54" t="s">
        <v>240</v>
      </c>
      <c r="D53" s="56" t="s">
        <v>286</v>
      </c>
      <c r="E53" s="97"/>
      <c r="F53" s="116" t="s">
        <v>294</v>
      </c>
    </row>
    <row r="54" spans="1:6" x14ac:dyDescent="0.25">
      <c r="A54" s="65" t="s">
        <v>226</v>
      </c>
      <c r="B54" s="55">
        <v>4000</v>
      </c>
      <c r="C54" s="54" t="s">
        <v>241</v>
      </c>
      <c r="D54" s="56" t="s">
        <v>286</v>
      </c>
      <c r="E54" s="97"/>
      <c r="F54" s="116" t="s">
        <v>294</v>
      </c>
    </row>
    <row r="55" spans="1:6" x14ac:dyDescent="0.25">
      <c r="A55" s="65" t="s">
        <v>226</v>
      </c>
      <c r="B55" s="55">
        <v>4020</v>
      </c>
      <c r="C55" s="54" t="s">
        <v>242</v>
      </c>
      <c r="D55" s="56" t="s">
        <v>286</v>
      </c>
      <c r="E55" s="97"/>
      <c r="F55" s="116" t="s">
        <v>294</v>
      </c>
    </row>
    <row r="56" spans="1:6" x14ac:dyDescent="0.25">
      <c r="A56" s="65" t="s">
        <v>243</v>
      </c>
      <c r="B56" s="55">
        <v>1</v>
      </c>
      <c r="C56" s="54" t="s">
        <v>244</v>
      </c>
      <c r="D56" s="56" t="s">
        <v>31</v>
      </c>
      <c r="E56" s="97"/>
      <c r="F56" s="116" t="s">
        <v>294</v>
      </c>
    </row>
    <row r="57" spans="1:6" x14ac:dyDescent="0.25">
      <c r="A57" s="65" t="s">
        <v>243</v>
      </c>
      <c r="B57" s="55">
        <v>1000</v>
      </c>
      <c r="C57" s="54" t="s">
        <v>245</v>
      </c>
      <c r="D57" s="56" t="s">
        <v>31</v>
      </c>
      <c r="E57" s="97"/>
      <c r="F57" s="116" t="s">
        <v>294</v>
      </c>
    </row>
    <row r="58" spans="1:6" x14ac:dyDescent="0.25">
      <c r="A58" s="65" t="s">
        <v>243</v>
      </c>
      <c r="B58" s="55">
        <v>1020</v>
      </c>
      <c r="C58" s="54" t="s">
        <v>246</v>
      </c>
      <c r="D58" s="56" t="s">
        <v>31</v>
      </c>
      <c r="E58" s="97"/>
      <c r="F58" s="116" t="s">
        <v>294</v>
      </c>
    </row>
    <row r="59" spans="1:6" x14ac:dyDescent="0.25">
      <c r="A59" s="65" t="s">
        <v>243</v>
      </c>
      <c r="B59" s="55">
        <v>1040</v>
      </c>
      <c r="C59" s="54" t="s">
        <v>247</v>
      </c>
      <c r="D59" s="56" t="s">
        <v>31</v>
      </c>
      <c r="E59" s="97"/>
      <c r="F59" s="116" t="s">
        <v>294</v>
      </c>
    </row>
    <row r="60" spans="1:6" x14ac:dyDescent="0.25">
      <c r="A60" s="65" t="s">
        <v>243</v>
      </c>
      <c r="B60" s="55">
        <v>1060</v>
      </c>
      <c r="C60" s="54" t="s">
        <v>248</v>
      </c>
      <c r="D60" s="56" t="s">
        <v>31</v>
      </c>
      <c r="E60" s="97"/>
      <c r="F60" s="116" t="s">
        <v>294</v>
      </c>
    </row>
    <row r="61" spans="1:6" x14ac:dyDescent="0.25">
      <c r="A61" s="65" t="s">
        <v>243</v>
      </c>
      <c r="B61" s="55">
        <v>1080</v>
      </c>
      <c r="C61" s="54" t="s">
        <v>249</v>
      </c>
      <c r="D61" s="56" t="s">
        <v>31</v>
      </c>
      <c r="E61" s="97"/>
      <c r="F61" s="116" t="s">
        <v>294</v>
      </c>
    </row>
    <row r="62" spans="1:6" x14ac:dyDescent="0.25">
      <c r="A62" s="65" t="s">
        <v>243</v>
      </c>
      <c r="B62" s="55">
        <v>1100</v>
      </c>
      <c r="C62" s="54" t="s">
        <v>250</v>
      </c>
      <c r="D62" s="56" t="s">
        <v>31</v>
      </c>
      <c r="E62" s="97"/>
      <c r="F62" s="116" t="s">
        <v>294</v>
      </c>
    </row>
    <row r="63" spans="1:6" x14ac:dyDescent="0.25">
      <c r="A63" s="65" t="s">
        <v>243</v>
      </c>
      <c r="B63" s="55">
        <v>1120</v>
      </c>
      <c r="C63" s="54" t="s">
        <v>251</v>
      </c>
      <c r="D63" s="56" t="s">
        <v>31</v>
      </c>
      <c r="E63" s="97"/>
      <c r="F63" s="116" t="s">
        <v>294</v>
      </c>
    </row>
    <row r="64" spans="1:6" x14ac:dyDescent="0.25">
      <c r="A64" s="65" t="s">
        <v>243</v>
      </c>
      <c r="B64" s="55">
        <v>1121</v>
      </c>
      <c r="C64" s="54" t="s">
        <v>252</v>
      </c>
      <c r="D64" s="56" t="s">
        <v>31</v>
      </c>
      <c r="E64" s="97"/>
      <c r="F64" s="116" t="s">
        <v>294</v>
      </c>
    </row>
    <row r="65" spans="1:6" x14ac:dyDescent="0.25">
      <c r="A65" s="65" t="s">
        <v>243</v>
      </c>
      <c r="B65" s="55">
        <v>1130</v>
      </c>
      <c r="C65" s="54" t="s">
        <v>253</v>
      </c>
      <c r="D65" s="56" t="s">
        <v>31</v>
      </c>
      <c r="E65" s="97"/>
      <c r="F65" s="116" t="s">
        <v>294</v>
      </c>
    </row>
    <row r="66" spans="1:6" x14ac:dyDescent="0.25">
      <c r="A66" s="65" t="s">
        <v>243</v>
      </c>
      <c r="B66" s="55">
        <v>1131</v>
      </c>
      <c r="C66" s="54" t="s">
        <v>254</v>
      </c>
      <c r="D66" s="56" t="s">
        <v>31</v>
      </c>
      <c r="E66" s="97"/>
      <c r="F66" s="116" t="s">
        <v>294</v>
      </c>
    </row>
    <row r="67" spans="1:6" x14ac:dyDescent="0.25">
      <c r="A67" s="65" t="s">
        <v>243</v>
      </c>
      <c r="B67" s="55">
        <v>1132</v>
      </c>
      <c r="C67" s="54" t="s">
        <v>255</v>
      </c>
      <c r="D67" s="56" t="s">
        <v>31</v>
      </c>
      <c r="E67" s="97"/>
      <c r="F67" s="116" t="s">
        <v>294</v>
      </c>
    </row>
    <row r="68" spans="1:6" x14ac:dyDescent="0.25">
      <c r="A68" s="65" t="s">
        <v>243</v>
      </c>
      <c r="B68" s="55">
        <v>1133</v>
      </c>
      <c r="C68" s="54" t="s">
        <v>256</v>
      </c>
      <c r="D68" s="56" t="s">
        <v>31</v>
      </c>
      <c r="E68" s="97"/>
      <c r="F68" s="116" t="s">
        <v>294</v>
      </c>
    </row>
    <row r="69" spans="1:6" x14ac:dyDescent="0.25">
      <c r="A69" s="65" t="s">
        <v>243</v>
      </c>
      <c r="B69" s="55">
        <v>2000</v>
      </c>
      <c r="C69" s="54" t="s">
        <v>257</v>
      </c>
      <c r="D69" s="56" t="s">
        <v>31</v>
      </c>
      <c r="E69" s="97"/>
      <c r="F69" s="116" t="s">
        <v>294</v>
      </c>
    </row>
    <row r="70" spans="1:6" x14ac:dyDescent="0.25">
      <c r="A70" s="65" t="s">
        <v>243</v>
      </c>
      <c r="B70" s="55">
        <v>2020</v>
      </c>
      <c r="C70" s="54" t="s">
        <v>258</v>
      </c>
      <c r="D70" s="56" t="s">
        <v>31</v>
      </c>
      <c r="E70" s="97"/>
      <c r="F70" s="116" t="s">
        <v>294</v>
      </c>
    </row>
    <row r="71" spans="1:6" x14ac:dyDescent="0.25">
      <c r="A71" s="65" t="s">
        <v>243</v>
      </c>
      <c r="B71" s="55">
        <v>4000</v>
      </c>
      <c r="C71" s="54" t="s">
        <v>259</v>
      </c>
      <c r="D71" s="56" t="s">
        <v>31</v>
      </c>
      <c r="E71" s="97"/>
      <c r="F71" s="116" t="s">
        <v>294</v>
      </c>
    </row>
    <row r="72" spans="1:6" x14ac:dyDescent="0.25">
      <c r="A72" s="65" t="s">
        <v>243</v>
      </c>
      <c r="B72" s="55">
        <v>5000</v>
      </c>
      <c r="C72" s="54" t="s">
        <v>260</v>
      </c>
      <c r="D72" s="56" t="s">
        <v>31</v>
      </c>
      <c r="E72" s="97"/>
      <c r="F72" s="116" t="s">
        <v>294</v>
      </c>
    </row>
    <row r="73" spans="1:6" x14ac:dyDescent="0.25">
      <c r="A73" s="65" t="s">
        <v>243</v>
      </c>
      <c r="B73" s="55">
        <v>5020</v>
      </c>
      <c r="C73" s="54" t="s">
        <v>261</v>
      </c>
      <c r="D73" s="56" t="s">
        <v>31</v>
      </c>
      <c r="E73" s="97"/>
      <c r="F73" s="116" t="s">
        <v>294</v>
      </c>
    </row>
    <row r="74" spans="1:6" x14ac:dyDescent="0.25">
      <c r="A74" s="65" t="s">
        <v>243</v>
      </c>
      <c r="B74" s="55">
        <v>5040</v>
      </c>
      <c r="C74" s="54" t="s">
        <v>262</v>
      </c>
      <c r="D74" s="56" t="s">
        <v>31</v>
      </c>
      <c r="E74" s="97"/>
      <c r="F74" s="116" t="s">
        <v>294</v>
      </c>
    </row>
    <row r="75" spans="1:6" x14ac:dyDescent="0.25">
      <c r="A75" s="65" t="s">
        <v>243</v>
      </c>
      <c r="B75" s="55">
        <v>8000</v>
      </c>
      <c r="C75" s="54" t="s">
        <v>263</v>
      </c>
      <c r="D75" s="56" t="s">
        <v>187</v>
      </c>
      <c r="E75" s="97"/>
      <c r="F75" s="116" t="s">
        <v>294</v>
      </c>
    </row>
    <row r="76" spans="1:6" x14ac:dyDescent="0.25">
      <c r="A76" s="65" t="s">
        <v>243</v>
      </c>
      <c r="B76" s="55">
        <v>8020</v>
      </c>
      <c r="C76" s="54" t="s">
        <v>264</v>
      </c>
      <c r="D76" s="56" t="s">
        <v>187</v>
      </c>
      <c r="E76" s="97"/>
      <c r="F76" s="116" t="s">
        <v>294</v>
      </c>
    </row>
    <row r="77" spans="1:6" x14ac:dyDescent="0.25">
      <c r="A77" s="65" t="s">
        <v>243</v>
      </c>
      <c r="B77" s="55">
        <v>8040</v>
      </c>
      <c r="C77" s="54" t="s">
        <v>265</v>
      </c>
      <c r="D77" s="56" t="s">
        <v>31</v>
      </c>
      <c r="E77" s="97"/>
      <c r="F77" s="116" t="s">
        <v>294</v>
      </c>
    </row>
    <row r="78" spans="1:6" x14ac:dyDescent="0.25">
      <c r="A78" s="65" t="s">
        <v>243</v>
      </c>
      <c r="B78" s="55">
        <v>9100</v>
      </c>
      <c r="C78" s="54" t="s">
        <v>266</v>
      </c>
      <c r="D78" s="56" t="s">
        <v>31</v>
      </c>
      <c r="E78" s="97"/>
      <c r="F78" s="116" t="s">
        <v>294</v>
      </c>
    </row>
    <row r="79" spans="1:6" x14ac:dyDescent="0.25">
      <c r="A79" s="65" t="s">
        <v>243</v>
      </c>
      <c r="B79" s="55">
        <v>12000</v>
      </c>
      <c r="C79" s="54" t="s">
        <v>267</v>
      </c>
      <c r="D79" s="56" t="s">
        <v>31</v>
      </c>
      <c r="E79" s="97"/>
      <c r="F79" s="116" t="s">
        <v>294</v>
      </c>
    </row>
    <row r="80" spans="1:6" x14ac:dyDescent="0.25">
      <c r="A80" s="65" t="s">
        <v>243</v>
      </c>
      <c r="B80" s="55">
        <v>12020</v>
      </c>
      <c r="C80" s="54" t="s">
        <v>268</v>
      </c>
      <c r="D80" s="56" t="s">
        <v>31</v>
      </c>
      <c r="E80" s="97"/>
      <c r="F80" s="116" t="s">
        <v>294</v>
      </c>
    </row>
    <row r="81" spans="1:7" x14ac:dyDescent="0.25">
      <c r="A81" s="65" t="s">
        <v>243</v>
      </c>
      <c r="B81" s="55">
        <v>15000</v>
      </c>
      <c r="C81" s="54" t="s">
        <v>269</v>
      </c>
      <c r="D81" s="56" t="s">
        <v>31</v>
      </c>
      <c r="E81" s="97"/>
      <c r="F81" s="116" t="s">
        <v>294</v>
      </c>
    </row>
    <row r="82" spans="1:7" x14ac:dyDescent="0.25">
      <c r="A82" s="65" t="s">
        <v>243</v>
      </c>
      <c r="B82" s="55">
        <v>15020</v>
      </c>
      <c r="C82" s="54" t="s">
        <v>270</v>
      </c>
      <c r="D82" s="56" t="s">
        <v>31</v>
      </c>
      <c r="E82" s="97"/>
      <c r="F82" s="116" t="s">
        <v>294</v>
      </c>
    </row>
    <row r="83" spans="1:7" x14ac:dyDescent="0.25">
      <c r="A83" s="65" t="s">
        <v>243</v>
      </c>
      <c r="B83" s="55">
        <v>16000</v>
      </c>
      <c r="C83" s="54" t="s">
        <v>271</v>
      </c>
      <c r="D83" s="56" t="s">
        <v>31</v>
      </c>
      <c r="E83" s="97"/>
      <c r="F83" s="116" t="s">
        <v>294</v>
      </c>
    </row>
    <row r="84" spans="1:7" x14ac:dyDescent="0.25">
      <c r="A84" s="65" t="s">
        <v>243</v>
      </c>
      <c r="B84" s="55">
        <v>18000</v>
      </c>
      <c r="C84" s="54" t="s">
        <v>272</v>
      </c>
      <c r="D84" s="56" t="s">
        <v>31</v>
      </c>
      <c r="E84" s="97"/>
      <c r="F84" s="116" t="s">
        <v>294</v>
      </c>
    </row>
    <row r="85" spans="1:7" x14ac:dyDescent="0.25">
      <c r="A85" s="65" t="s">
        <v>243</v>
      </c>
      <c r="B85" s="55">
        <v>19000</v>
      </c>
      <c r="C85" s="54" t="s">
        <v>273</v>
      </c>
      <c r="D85" s="56" t="s">
        <v>31</v>
      </c>
      <c r="E85" s="97"/>
      <c r="F85" s="116" t="s">
        <v>294</v>
      </c>
    </row>
    <row r="86" spans="1:7" x14ac:dyDescent="0.25">
      <c r="A86" s="65" t="s">
        <v>243</v>
      </c>
      <c r="B86" s="55">
        <v>19020</v>
      </c>
      <c r="C86" s="54" t="s">
        <v>274</v>
      </c>
      <c r="D86" s="56" t="s">
        <v>31</v>
      </c>
      <c r="E86" s="97"/>
      <c r="F86" s="116" t="s">
        <v>294</v>
      </c>
    </row>
    <row r="87" spans="1:7" x14ac:dyDescent="0.25">
      <c r="A87" s="65" t="s">
        <v>243</v>
      </c>
      <c r="B87" s="55">
        <v>19030</v>
      </c>
      <c r="C87" s="54" t="s">
        <v>275</v>
      </c>
      <c r="D87" s="56" t="s">
        <v>31</v>
      </c>
      <c r="E87" s="97"/>
      <c r="F87" s="116" t="s">
        <v>294</v>
      </c>
    </row>
    <row r="88" spans="1:7" x14ac:dyDescent="0.25">
      <c r="A88" s="65" t="s">
        <v>243</v>
      </c>
      <c r="B88" s="55">
        <v>19040</v>
      </c>
      <c r="C88" s="54" t="s">
        <v>276</v>
      </c>
      <c r="D88" s="56" t="s">
        <v>31</v>
      </c>
      <c r="E88" s="97"/>
      <c r="F88" s="116" t="s">
        <v>294</v>
      </c>
    </row>
    <row r="89" spans="1:7" x14ac:dyDescent="0.25">
      <c r="A89" s="65" t="s">
        <v>243</v>
      </c>
      <c r="B89" s="55">
        <v>19060</v>
      </c>
      <c r="C89" s="54" t="s">
        <v>277</v>
      </c>
      <c r="D89" s="56" t="s">
        <v>31</v>
      </c>
      <c r="E89" s="97"/>
      <c r="F89" s="116" t="s">
        <v>294</v>
      </c>
      <c r="G89" s="67"/>
    </row>
    <row r="90" spans="1:7" x14ac:dyDescent="0.25">
      <c r="A90" s="65" t="s">
        <v>243</v>
      </c>
      <c r="B90" s="55">
        <v>19080</v>
      </c>
      <c r="C90" s="54" t="s">
        <v>278</v>
      </c>
      <c r="D90" s="56" t="s">
        <v>31</v>
      </c>
      <c r="E90" s="97"/>
      <c r="F90" s="116" t="s">
        <v>294</v>
      </c>
    </row>
    <row r="91" spans="1:7" x14ac:dyDescent="0.25">
      <c r="A91" s="65" t="s">
        <v>243</v>
      </c>
      <c r="B91" s="55">
        <v>20000</v>
      </c>
      <c r="C91" s="54" t="s">
        <v>279</v>
      </c>
      <c r="D91" s="56" t="s">
        <v>31</v>
      </c>
      <c r="E91" s="97"/>
      <c r="F91" s="116" t="s">
        <v>294</v>
      </c>
    </row>
    <row r="92" spans="1:7" x14ac:dyDescent="0.25">
      <c r="A92" s="65" t="s">
        <v>243</v>
      </c>
      <c r="B92" s="55">
        <v>20020</v>
      </c>
      <c r="C92" s="54" t="s">
        <v>280</v>
      </c>
      <c r="D92" s="56" t="s">
        <v>31</v>
      </c>
      <c r="E92" s="97"/>
      <c r="F92" s="116" t="s">
        <v>294</v>
      </c>
    </row>
    <row r="93" spans="1:7" x14ac:dyDescent="0.25">
      <c r="A93" s="65" t="s">
        <v>243</v>
      </c>
      <c r="B93" s="55">
        <v>20021</v>
      </c>
      <c r="C93" s="54" t="s">
        <v>281</v>
      </c>
      <c r="D93" s="56" t="s">
        <v>31</v>
      </c>
      <c r="E93" s="97"/>
      <c r="F93" s="116" t="s">
        <v>294</v>
      </c>
    </row>
    <row r="94" spans="1:7" x14ac:dyDescent="0.25">
      <c r="A94" s="65" t="s">
        <v>243</v>
      </c>
      <c r="B94" s="55">
        <v>25000</v>
      </c>
      <c r="C94" s="54" t="s">
        <v>282</v>
      </c>
      <c r="D94" s="56" t="s">
        <v>31</v>
      </c>
      <c r="E94" s="97"/>
      <c r="F94" s="116" t="s">
        <v>294</v>
      </c>
    </row>
    <row r="95" spans="1:7" x14ac:dyDescent="0.25">
      <c r="A95" s="65" t="s">
        <v>243</v>
      </c>
      <c r="B95" s="55">
        <v>25020</v>
      </c>
      <c r="C95" s="54" t="s">
        <v>283</v>
      </c>
      <c r="D95" s="56" t="s">
        <v>31</v>
      </c>
      <c r="E95" s="97"/>
      <c r="F95" s="116" t="s">
        <v>294</v>
      </c>
    </row>
    <row r="96" spans="1:7" ht="15.75" thickBot="1" x14ac:dyDescent="0.3">
      <c r="A96" s="80" t="s">
        <v>284</v>
      </c>
      <c r="B96" s="81">
        <v>100</v>
      </c>
      <c r="C96" s="85" t="s">
        <v>285</v>
      </c>
      <c r="D96" s="83" t="s">
        <v>286</v>
      </c>
      <c r="E96" s="113"/>
      <c r="F96" s="117" t="s">
        <v>294</v>
      </c>
    </row>
    <row r="97" spans="1:8" ht="15.75" thickBot="1" x14ac:dyDescent="0.3">
      <c r="A97" s="15" t="s">
        <v>18</v>
      </c>
      <c r="B97" s="5">
        <v>100</v>
      </c>
      <c r="C97" s="51" t="s">
        <v>19</v>
      </c>
      <c r="D97" s="90" t="s">
        <v>187</v>
      </c>
      <c r="E97" s="69"/>
      <c r="F97" s="114" t="s">
        <v>329</v>
      </c>
      <c r="G97" s="102"/>
      <c r="H97" s="103"/>
    </row>
    <row r="98" spans="1:8" x14ac:dyDescent="0.25">
      <c r="A98" s="16" t="s">
        <v>20</v>
      </c>
      <c r="B98" s="1">
        <v>100</v>
      </c>
      <c r="C98" s="41" t="s">
        <v>21</v>
      </c>
      <c r="D98" s="57" t="s">
        <v>187</v>
      </c>
      <c r="E98" s="70"/>
      <c r="F98" s="67"/>
    </row>
    <row r="99" spans="1:8" x14ac:dyDescent="0.25">
      <c r="A99" s="16" t="s">
        <v>20</v>
      </c>
      <c r="B99" s="1">
        <v>200</v>
      </c>
      <c r="C99" s="41" t="s">
        <v>22</v>
      </c>
      <c r="D99" s="57" t="s">
        <v>187</v>
      </c>
      <c r="E99" s="70"/>
      <c r="F99" s="67"/>
    </row>
    <row r="100" spans="1:8" x14ac:dyDescent="0.25">
      <c r="A100" s="16" t="s">
        <v>20</v>
      </c>
      <c r="B100" s="1">
        <v>300</v>
      </c>
      <c r="C100" s="41" t="s">
        <v>23</v>
      </c>
      <c r="D100" s="57" t="s">
        <v>187</v>
      </c>
      <c r="E100" s="70"/>
      <c r="F100" s="67"/>
    </row>
    <row r="101" spans="1:8" ht="15.75" thickBot="1" x14ac:dyDescent="0.3">
      <c r="A101" s="16" t="s">
        <v>20</v>
      </c>
      <c r="B101" s="1">
        <v>400</v>
      </c>
      <c r="C101" s="41" t="s">
        <v>24</v>
      </c>
      <c r="D101" s="57" t="s">
        <v>187</v>
      </c>
      <c r="E101" s="70"/>
      <c r="F101" s="67"/>
    </row>
    <row r="102" spans="1:8" ht="15.75" thickBot="1" x14ac:dyDescent="0.3">
      <c r="A102" s="16" t="s">
        <v>25</v>
      </c>
      <c r="B102" s="1">
        <v>100</v>
      </c>
      <c r="C102" s="41" t="s">
        <v>26</v>
      </c>
      <c r="D102" s="57" t="s">
        <v>187</v>
      </c>
      <c r="E102" s="70"/>
      <c r="F102" s="104" t="s">
        <v>324</v>
      </c>
    </row>
    <row r="103" spans="1:8" ht="15.75" thickBot="1" x14ac:dyDescent="0.3">
      <c r="A103" s="17" t="s">
        <v>25</v>
      </c>
      <c r="B103" s="14">
        <v>150</v>
      </c>
      <c r="C103" s="42" t="s">
        <v>134</v>
      </c>
      <c r="D103" s="58" t="s">
        <v>187</v>
      </c>
      <c r="E103" s="70"/>
    </row>
    <row r="104" spans="1:8" ht="15.75" thickBot="1" x14ac:dyDescent="0.3">
      <c r="A104" s="16" t="s">
        <v>25</v>
      </c>
      <c r="B104" s="1">
        <v>200</v>
      </c>
      <c r="C104" s="41" t="s">
        <v>27</v>
      </c>
      <c r="D104" s="57" t="s">
        <v>187</v>
      </c>
      <c r="E104" s="70"/>
      <c r="F104" s="105" t="s">
        <v>326</v>
      </c>
    </row>
    <row r="105" spans="1:8" ht="15.75" thickBot="1" x14ac:dyDescent="0.3">
      <c r="A105" s="17" t="s">
        <v>25</v>
      </c>
      <c r="B105" s="14">
        <v>250</v>
      </c>
      <c r="C105" s="42" t="s">
        <v>135</v>
      </c>
      <c r="D105" s="58" t="s">
        <v>187</v>
      </c>
      <c r="E105" s="70"/>
      <c r="F105" s="67"/>
    </row>
    <row r="106" spans="1:8" ht="15.75" thickBot="1" x14ac:dyDescent="0.3">
      <c r="A106" s="16" t="s">
        <v>25</v>
      </c>
      <c r="B106" s="1">
        <v>300</v>
      </c>
      <c r="C106" s="41" t="s">
        <v>28</v>
      </c>
      <c r="D106" s="57" t="s">
        <v>187</v>
      </c>
      <c r="E106" s="70"/>
      <c r="F106" s="106" t="s">
        <v>325</v>
      </c>
    </row>
    <row r="107" spans="1:8" x14ac:dyDescent="0.25">
      <c r="A107" s="16" t="s">
        <v>29</v>
      </c>
      <c r="B107" s="1">
        <v>1020</v>
      </c>
      <c r="C107" s="41" t="s">
        <v>30</v>
      </c>
      <c r="D107" s="57" t="s">
        <v>31</v>
      </c>
      <c r="E107" s="97"/>
      <c r="F107" s="98" t="s">
        <v>290</v>
      </c>
    </row>
    <row r="108" spans="1:8" x14ac:dyDescent="0.25">
      <c r="A108" s="16" t="s">
        <v>29</v>
      </c>
      <c r="B108" s="1">
        <v>1040</v>
      </c>
      <c r="C108" s="41" t="s">
        <v>32</v>
      </c>
      <c r="D108" s="57" t="s">
        <v>31</v>
      </c>
      <c r="E108" s="97"/>
      <c r="F108" s="99" t="s">
        <v>290</v>
      </c>
    </row>
    <row r="109" spans="1:8" x14ac:dyDescent="0.25">
      <c r="A109" s="16" t="s">
        <v>29</v>
      </c>
      <c r="B109" s="1">
        <v>1060</v>
      </c>
      <c r="C109" s="41" t="s">
        <v>33</v>
      </c>
      <c r="D109" s="57" t="s">
        <v>31</v>
      </c>
      <c r="E109" s="97"/>
      <c r="F109" s="99" t="s">
        <v>290</v>
      </c>
    </row>
    <row r="110" spans="1:8" x14ac:dyDescent="0.25">
      <c r="A110" s="16" t="s">
        <v>29</v>
      </c>
      <c r="B110" s="1">
        <v>2000</v>
      </c>
      <c r="C110" s="41" t="s">
        <v>34</v>
      </c>
      <c r="D110" s="57" t="s">
        <v>31</v>
      </c>
      <c r="E110" s="97"/>
      <c r="F110" s="99" t="s">
        <v>290</v>
      </c>
    </row>
    <row r="111" spans="1:8" x14ac:dyDescent="0.25">
      <c r="A111" s="16" t="s">
        <v>29</v>
      </c>
      <c r="B111" s="1">
        <v>3020</v>
      </c>
      <c r="C111" s="41" t="s">
        <v>35</v>
      </c>
      <c r="D111" s="57" t="s">
        <v>31</v>
      </c>
      <c r="E111" s="97"/>
      <c r="F111" s="99" t="s">
        <v>290</v>
      </c>
    </row>
    <row r="112" spans="1:8" x14ac:dyDescent="0.25">
      <c r="A112" s="16" t="s">
        <v>29</v>
      </c>
      <c r="B112" s="1">
        <v>3040</v>
      </c>
      <c r="C112" s="41" t="s">
        <v>36</v>
      </c>
      <c r="D112" s="57" t="s">
        <v>31</v>
      </c>
      <c r="E112" s="97"/>
      <c r="F112" s="99" t="s">
        <v>290</v>
      </c>
    </row>
    <row r="113" spans="1:13" x14ac:dyDescent="0.25">
      <c r="A113" s="16" t="s">
        <v>29</v>
      </c>
      <c r="B113" s="1">
        <v>3060</v>
      </c>
      <c r="C113" s="41" t="s">
        <v>37</v>
      </c>
      <c r="D113" s="57" t="s">
        <v>31</v>
      </c>
      <c r="E113" s="97"/>
      <c r="F113" s="99" t="s">
        <v>290</v>
      </c>
    </row>
    <row r="114" spans="1:13" x14ac:dyDescent="0.25">
      <c r="A114" s="16" t="s">
        <v>29</v>
      </c>
      <c r="B114" s="1">
        <v>3080</v>
      </c>
      <c r="C114" s="41" t="s">
        <v>38</v>
      </c>
      <c r="D114" s="57" t="s">
        <v>31</v>
      </c>
      <c r="E114" s="97"/>
      <c r="F114" s="99" t="s">
        <v>290</v>
      </c>
    </row>
    <row r="115" spans="1:13" x14ac:dyDescent="0.25">
      <c r="A115" s="16" t="s">
        <v>29</v>
      </c>
      <c r="B115" s="1">
        <v>4020</v>
      </c>
      <c r="C115" s="41" t="s">
        <v>39</v>
      </c>
      <c r="D115" s="57" t="s">
        <v>31</v>
      </c>
      <c r="E115" s="97"/>
      <c r="F115" s="99" t="s">
        <v>290</v>
      </c>
    </row>
    <row r="116" spans="1:13" x14ac:dyDescent="0.25">
      <c r="A116" s="16" t="s">
        <v>29</v>
      </c>
      <c r="B116" s="1">
        <v>4040</v>
      </c>
      <c r="C116" s="41" t="s">
        <v>40</v>
      </c>
      <c r="D116" s="57" t="s">
        <v>31</v>
      </c>
      <c r="E116" s="97"/>
      <c r="F116" s="99" t="s">
        <v>290</v>
      </c>
      <c r="M116" s="29"/>
    </row>
    <row r="117" spans="1:13" x14ac:dyDescent="0.25">
      <c r="A117" s="16" t="s">
        <v>29</v>
      </c>
      <c r="B117" s="1">
        <v>4060</v>
      </c>
      <c r="C117" s="41" t="s">
        <v>41</v>
      </c>
      <c r="D117" s="57" t="s">
        <v>31</v>
      </c>
      <c r="E117" s="97"/>
      <c r="F117" s="99" t="s">
        <v>290</v>
      </c>
    </row>
    <row r="118" spans="1:13" x14ac:dyDescent="0.25">
      <c r="A118" s="16" t="s">
        <v>29</v>
      </c>
      <c r="B118" s="1">
        <v>4080</v>
      </c>
      <c r="C118" s="41" t="s">
        <v>42</v>
      </c>
      <c r="D118" s="57" t="s">
        <v>31</v>
      </c>
      <c r="E118" s="97"/>
      <c r="F118" s="99" t="s">
        <v>290</v>
      </c>
    </row>
    <row r="119" spans="1:13" x14ac:dyDescent="0.25">
      <c r="A119" s="16" t="s">
        <v>29</v>
      </c>
      <c r="B119" s="1">
        <v>4100</v>
      </c>
      <c r="C119" s="41" t="s">
        <v>43</v>
      </c>
      <c r="D119" s="57" t="s">
        <v>31</v>
      </c>
      <c r="E119" s="97"/>
      <c r="F119" s="99" t="s">
        <v>290</v>
      </c>
    </row>
    <row r="120" spans="1:13" x14ac:dyDescent="0.25">
      <c r="A120" s="16" t="s">
        <v>29</v>
      </c>
      <c r="B120" s="1">
        <v>4120</v>
      </c>
      <c r="C120" s="41" t="s">
        <v>44</v>
      </c>
      <c r="D120" s="57" t="s">
        <v>31</v>
      </c>
      <c r="E120" s="97"/>
      <c r="F120" s="99" t="s">
        <v>290</v>
      </c>
    </row>
    <row r="121" spans="1:13" x14ac:dyDescent="0.25">
      <c r="A121" s="16" t="s">
        <v>29</v>
      </c>
      <c r="B121" s="1">
        <v>4140</v>
      </c>
      <c r="C121" s="41" t="s">
        <v>45</v>
      </c>
      <c r="D121" s="57" t="s">
        <v>31</v>
      </c>
      <c r="E121" s="97"/>
      <c r="F121" s="99" t="s">
        <v>290</v>
      </c>
    </row>
    <row r="122" spans="1:13" x14ac:dyDescent="0.25">
      <c r="A122" s="16" t="s">
        <v>29</v>
      </c>
      <c r="B122" s="1">
        <v>4160</v>
      </c>
      <c r="C122" s="41" t="s">
        <v>46</v>
      </c>
      <c r="D122" s="57" t="s">
        <v>31</v>
      </c>
      <c r="E122" s="97"/>
      <c r="F122" s="99" t="s">
        <v>290</v>
      </c>
    </row>
    <row r="123" spans="1:13" x14ac:dyDescent="0.25">
      <c r="A123" s="16" t="s">
        <v>29</v>
      </c>
      <c r="B123" s="1">
        <v>4180</v>
      </c>
      <c r="C123" s="41" t="s">
        <v>47</v>
      </c>
      <c r="D123" s="57" t="s">
        <v>31</v>
      </c>
      <c r="E123" s="97"/>
      <c r="F123" s="99" t="s">
        <v>290</v>
      </c>
    </row>
    <row r="124" spans="1:13" x14ac:dyDescent="0.25">
      <c r="A124" s="16" t="s">
        <v>29</v>
      </c>
      <c r="B124" s="1">
        <v>5001</v>
      </c>
      <c r="C124" s="41" t="s">
        <v>136</v>
      </c>
      <c r="D124" s="57" t="s">
        <v>31</v>
      </c>
      <c r="E124" s="97"/>
      <c r="F124" s="99" t="s">
        <v>290</v>
      </c>
    </row>
    <row r="125" spans="1:13" x14ac:dyDescent="0.25">
      <c r="A125" s="16" t="s">
        <v>29</v>
      </c>
      <c r="B125" s="1">
        <v>5002</v>
      </c>
      <c r="C125" s="43" t="s">
        <v>137</v>
      </c>
      <c r="D125" s="57" t="s">
        <v>31</v>
      </c>
      <c r="E125" s="97"/>
      <c r="F125" s="99" t="s">
        <v>290</v>
      </c>
    </row>
    <row r="126" spans="1:13" x14ac:dyDescent="0.25">
      <c r="A126" s="16" t="s">
        <v>29</v>
      </c>
      <c r="B126" s="1">
        <v>5003</v>
      </c>
      <c r="C126" s="43" t="s">
        <v>138</v>
      </c>
      <c r="D126" s="57" t="s">
        <v>31</v>
      </c>
      <c r="E126" s="97"/>
      <c r="F126" s="99" t="s">
        <v>290</v>
      </c>
    </row>
    <row r="127" spans="1:13" x14ac:dyDescent="0.25">
      <c r="A127" s="17" t="s">
        <v>29</v>
      </c>
      <c r="B127" s="14">
        <v>5004</v>
      </c>
      <c r="C127" s="43" t="s">
        <v>139</v>
      </c>
      <c r="D127" s="58" t="s">
        <v>31</v>
      </c>
      <c r="E127" s="97"/>
      <c r="F127" s="99" t="s">
        <v>290</v>
      </c>
    </row>
    <row r="128" spans="1:13" x14ac:dyDescent="0.25">
      <c r="A128" s="16" t="s">
        <v>29</v>
      </c>
      <c r="B128" s="1">
        <v>5005</v>
      </c>
      <c r="C128" s="43" t="s">
        <v>140</v>
      </c>
      <c r="D128" s="57" t="s">
        <v>31</v>
      </c>
      <c r="E128" s="97"/>
      <c r="F128" s="99" t="s">
        <v>290</v>
      </c>
    </row>
    <row r="129" spans="1:6" x14ac:dyDescent="0.25">
      <c r="A129" s="16" t="s">
        <v>29</v>
      </c>
      <c r="B129" s="1">
        <v>5006</v>
      </c>
      <c r="C129" s="43" t="s">
        <v>141</v>
      </c>
      <c r="D129" s="57" t="s">
        <v>31</v>
      </c>
      <c r="E129" s="97"/>
      <c r="F129" s="99" t="s">
        <v>290</v>
      </c>
    </row>
    <row r="130" spans="1:6" x14ac:dyDescent="0.25">
      <c r="A130" s="16" t="s">
        <v>29</v>
      </c>
      <c r="B130" s="1">
        <v>5007</v>
      </c>
      <c r="C130" s="43" t="s">
        <v>142</v>
      </c>
      <c r="D130" s="57" t="s">
        <v>31</v>
      </c>
      <c r="E130" s="97"/>
      <c r="F130" s="99" t="s">
        <v>290</v>
      </c>
    </row>
    <row r="131" spans="1:6" x14ac:dyDescent="0.25">
      <c r="A131" s="16" t="s">
        <v>29</v>
      </c>
      <c r="B131" s="1">
        <v>5008</v>
      </c>
      <c r="C131" s="43" t="s">
        <v>143</v>
      </c>
      <c r="D131" s="57" t="s">
        <v>31</v>
      </c>
      <c r="E131" s="97"/>
      <c r="F131" s="99" t="s">
        <v>290</v>
      </c>
    </row>
    <row r="132" spans="1:6" x14ac:dyDescent="0.25">
      <c r="A132" s="16" t="s">
        <v>29</v>
      </c>
      <c r="B132" s="1">
        <v>5009</v>
      </c>
      <c r="C132" s="43" t="s">
        <v>144</v>
      </c>
      <c r="D132" s="57" t="s">
        <v>31</v>
      </c>
      <c r="E132" s="97"/>
      <c r="F132" s="99" t="s">
        <v>290</v>
      </c>
    </row>
    <row r="133" spans="1:6" x14ac:dyDescent="0.25">
      <c r="A133" s="16" t="s">
        <v>29</v>
      </c>
      <c r="B133" s="1">
        <v>5010</v>
      </c>
      <c r="C133" s="43" t="s">
        <v>145</v>
      </c>
      <c r="D133" s="57" t="s">
        <v>31</v>
      </c>
      <c r="E133" s="97"/>
      <c r="F133" s="99" t="s">
        <v>290</v>
      </c>
    </row>
    <row r="134" spans="1:6" x14ac:dyDescent="0.25">
      <c r="A134" s="17" t="s">
        <v>29</v>
      </c>
      <c r="B134" s="14">
        <v>5011</v>
      </c>
      <c r="C134" s="43" t="s">
        <v>146</v>
      </c>
      <c r="D134" s="58" t="s">
        <v>31</v>
      </c>
      <c r="E134" s="97"/>
      <c r="F134" s="99" t="s">
        <v>290</v>
      </c>
    </row>
    <row r="135" spans="1:6" ht="15.75" thickBot="1" x14ac:dyDescent="0.3">
      <c r="A135" s="17" t="s">
        <v>29</v>
      </c>
      <c r="B135" s="14">
        <v>5012</v>
      </c>
      <c r="C135" s="43" t="s">
        <v>147</v>
      </c>
      <c r="D135" s="58" t="s">
        <v>31</v>
      </c>
      <c r="E135" s="97"/>
      <c r="F135" s="100" t="s">
        <v>290</v>
      </c>
    </row>
    <row r="136" spans="1:6" x14ac:dyDescent="0.25">
      <c r="A136" s="136" t="s">
        <v>29</v>
      </c>
      <c r="B136" s="1">
        <v>6000</v>
      </c>
      <c r="C136" s="41" t="s">
        <v>48</v>
      </c>
      <c r="D136" s="57" t="s">
        <v>31</v>
      </c>
      <c r="E136" s="70"/>
      <c r="F136" s="67"/>
    </row>
    <row r="137" spans="1:6" x14ac:dyDescent="0.25">
      <c r="A137" s="136" t="s">
        <v>29</v>
      </c>
      <c r="B137" s="1">
        <v>10000</v>
      </c>
      <c r="C137" s="41" t="s">
        <v>49</v>
      </c>
      <c r="D137" s="57" t="s">
        <v>31</v>
      </c>
      <c r="E137" s="70"/>
      <c r="F137" s="67"/>
    </row>
    <row r="138" spans="1:6" x14ac:dyDescent="0.25">
      <c r="A138" s="137" t="s">
        <v>29</v>
      </c>
      <c r="B138" s="55">
        <v>10100</v>
      </c>
      <c r="C138" s="54" t="s">
        <v>304</v>
      </c>
      <c r="D138" s="56" t="s">
        <v>31</v>
      </c>
      <c r="E138" s="70"/>
      <c r="F138" s="67"/>
    </row>
    <row r="139" spans="1:6" x14ac:dyDescent="0.25">
      <c r="A139" s="136" t="s">
        <v>50</v>
      </c>
      <c r="B139" s="1">
        <v>1000</v>
      </c>
      <c r="C139" s="41" t="s">
        <v>51</v>
      </c>
      <c r="D139" s="57" t="s">
        <v>31</v>
      </c>
      <c r="E139" s="70"/>
      <c r="F139" s="67"/>
    </row>
    <row r="140" spans="1:6" x14ac:dyDescent="0.25">
      <c r="A140" s="136" t="s">
        <v>50</v>
      </c>
      <c r="B140" s="1">
        <v>1020</v>
      </c>
      <c r="C140" s="41" t="s">
        <v>52</v>
      </c>
      <c r="D140" s="57" t="s">
        <v>31</v>
      </c>
      <c r="E140" s="70"/>
      <c r="F140" s="67"/>
    </row>
    <row r="141" spans="1:6" ht="15.75" thickBot="1" x14ac:dyDescent="0.3">
      <c r="A141" s="137" t="s">
        <v>50</v>
      </c>
      <c r="B141" s="55">
        <v>1500</v>
      </c>
      <c r="C141" s="54" t="s">
        <v>305</v>
      </c>
      <c r="D141" s="56" t="s">
        <v>31</v>
      </c>
      <c r="E141" s="70"/>
      <c r="F141" s="67"/>
    </row>
    <row r="142" spans="1:6" x14ac:dyDescent="0.25">
      <c r="A142" s="136" t="s">
        <v>50</v>
      </c>
      <c r="B142" s="1">
        <v>2000</v>
      </c>
      <c r="C142" s="41" t="s">
        <v>53</v>
      </c>
      <c r="D142" s="57" t="s">
        <v>31</v>
      </c>
      <c r="E142" s="97"/>
      <c r="F142" s="98" t="s">
        <v>290</v>
      </c>
    </row>
    <row r="143" spans="1:6" x14ac:dyDescent="0.25">
      <c r="A143" s="136" t="s">
        <v>50</v>
      </c>
      <c r="B143" s="1">
        <v>2020</v>
      </c>
      <c r="C143" s="41" t="s">
        <v>54</v>
      </c>
      <c r="D143" s="57" t="s">
        <v>31</v>
      </c>
      <c r="E143" s="97"/>
    </row>
    <row r="144" spans="1:6" x14ac:dyDescent="0.25">
      <c r="A144" s="136" t="s">
        <v>50</v>
      </c>
      <c r="B144" s="1">
        <v>2040</v>
      </c>
      <c r="C144" s="41" t="s">
        <v>55</v>
      </c>
      <c r="D144" s="57" t="s">
        <v>31</v>
      </c>
      <c r="E144" s="97"/>
    </row>
    <row r="145" spans="1:6" x14ac:dyDescent="0.25">
      <c r="A145" s="136" t="s">
        <v>50</v>
      </c>
      <c r="B145" s="1">
        <v>2060</v>
      </c>
      <c r="C145" s="41" t="s">
        <v>56</v>
      </c>
      <c r="D145" s="57" t="s">
        <v>31</v>
      </c>
      <c r="E145" s="97"/>
      <c r="F145" s="99" t="s">
        <v>290</v>
      </c>
    </row>
    <row r="146" spans="1:6" x14ac:dyDescent="0.25">
      <c r="A146" s="137" t="s">
        <v>50</v>
      </c>
      <c r="B146" s="55">
        <v>2070</v>
      </c>
      <c r="C146" s="54" t="s">
        <v>306</v>
      </c>
      <c r="D146" s="56" t="s">
        <v>31</v>
      </c>
      <c r="E146" s="70"/>
      <c r="F146" s="99" t="s">
        <v>290</v>
      </c>
    </row>
    <row r="147" spans="1:6" x14ac:dyDescent="0.25">
      <c r="A147" s="137" t="s">
        <v>50</v>
      </c>
      <c r="B147" s="55">
        <v>2080</v>
      </c>
      <c r="C147" s="54" t="s">
        <v>307</v>
      </c>
      <c r="D147" s="56" t="s">
        <v>31</v>
      </c>
      <c r="E147" s="70"/>
      <c r="F147" s="99" t="s">
        <v>290</v>
      </c>
    </row>
    <row r="148" spans="1:6" x14ac:dyDescent="0.25">
      <c r="A148" s="150" t="s">
        <v>345</v>
      </c>
      <c r="B148" s="151" t="s">
        <v>346</v>
      </c>
      <c r="C148" s="152" t="s">
        <v>354</v>
      </c>
      <c r="D148" s="153" t="s">
        <v>31</v>
      </c>
      <c r="E148" s="70"/>
      <c r="F148" s="99" t="s">
        <v>290</v>
      </c>
    </row>
    <row r="149" spans="1:6" x14ac:dyDescent="0.25">
      <c r="A149" s="136" t="s">
        <v>50</v>
      </c>
      <c r="B149" s="1">
        <v>3000</v>
      </c>
      <c r="C149" s="41" t="s">
        <v>57</v>
      </c>
      <c r="D149" s="57" t="s">
        <v>31</v>
      </c>
      <c r="E149" s="97"/>
      <c r="F149" s="99" t="s">
        <v>290</v>
      </c>
    </row>
    <row r="150" spans="1:6" x14ac:dyDescent="0.25">
      <c r="A150" s="136" t="s">
        <v>50</v>
      </c>
      <c r="B150" s="1">
        <v>3020</v>
      </c>
      <c r="C150" s="41" t="s">
        <v>58</v>
      </c>
      <c r="D150" s="57" t="s">
        <v>31</v>
      </c>
      <c r="E150" s="97"/>
      <c r="F150" s="99" t="s">
        <v>290</v>
      </c>
    </row>
    <row r="151" spans="1:6" x14ac:dyDescent="0.25">
      <c r="A151" s="150" t="s">
        <v>345</v>
      </c>
      <c r="B151" s="151" t="s">
        <v>346</v>
      </c>
      <c r="C151" s="152" t="s">
        <v>347</v>
      </c>
      <c r="D151" s="153" t="s">
        <v>31</v>
      </c>
      <c r="E151" s="70"/>
      <c r="F151" s="99" t="s">
        <v>290</v>
      </c>
    </row>
    <row r="152" spans="1:6" x14ac:dyDescent="0.25">
      <c r="A152" s="136" t="s">
        <v>50</v>
      </c>
      <c r="B152" s="1">
        <v>4000</v>
      </c>
      <c r="C152" s="41" t="s">
        <v>59</v>
      </c>
      <c r="D152" s="57" t="s">
        <v>31</v>
      </c>
      <c r="E152" s="97"/>
      <c r="F152" s="99" t="s">
        <v>290</v>
      </c>
    </row>
    <row r="153" spans="1:6" x14ac:dyDescent="0.25">
      <c r="A153" s="136" t="s">
        <v>50</v>
      </c>
      <c r="B153" s="1">
        <v>4020</v>
      </c>
      <c r="C153" s="41" t="s">
        <v>60</v>
      </c>
      <c r="D153" s="57" t="s">
        <v>31</v>
      </c>
      <c r="E153" s="97"/>
      <c r="F153" s="99" t="s">
        <v>290</v>
      </c>
    </row>
    <row r="154" spans="1:6" x14ac:dyDescent="0.25">
      <c r="A154" s="136" t="s">
        <v>50</v>
      </c>
      <c r="B154" s="1">
        <v>5000</v>
      </c>
      <c r="C154" s="41" t="s">
        <v>61</v>
      </c>
      <c r="D154" s="57" t="s">
        <v>31</v>
      </c>
      <c r="E154" s="97"/>
      <c r="F154" s="99" t="s">
        <v>290</v>
      </c>
    </row>
    <row r="155" spans="1:6" x14ac:dyDescent="0.25">
      <c r="A155" s="136" t="s">
        <v>50</v>
      </c>
      <c r="B155" s="1">
        <v>5020</v>
      </c>
      <c r="C155" s="41" t="s">
        <v>62</v>
      </c>
      <c r="D155" s="57" t="s">
        <v>31</v>
      </c>
      <c r="E155" s="97"/>
      <c r="F155" s="99" t="s">
        <v>290</v>
      </c>
    </row>
    <row r="156" spans="1:6" x14ac:dyDescent="0.25">
      <c r="A156" s="136" t="s">
        <v>50</v>
      </c>
      <c r="B156" s="1">
        <v>5040</v>
      </c>
      <c r="C156" s="41" t="s">
        <v>63</v>
      </c>
      <c r="D156" s="57" t="s">
        <v>31</v>
      </c>
      <c r="E156" s="97"/>
      <c r="F156" s="99" t="s">
        <v>290</v>
      </c>
    </row>
    <row r="157" spans="1:6" x14ac:dyDescent="0.25">
      <c r="A157" s="136" t="s">
        <v>50</v>
      </c>
      <c r="B157" s="1">
        <v>5060</v>
      </c>
      <c r="C157" s="41" t="s">
        <v>64</v>
      </c>
      <c r="D157" s="57" t="s">
        <v>31</v>
      </c>
      <c r="E157" s="97"/>
      <c r="F157" s="99" t="s">
        <v>290</v>
      </c>
    </row>
    <row r="158" spans="1:6" x14ac:dyDescent="0.25">
      <c r="A158" s="136" t="s">
        <v>50</v>
      </c>
      <c r="B158" s="1">
        <v>6000</v>
      </c>
      <c r="C158" s="41" t="s">
        <v>65</v>
      </c>
      <c r="D158" s="57" t="s">
        <v>31</v>
      </c>
      <c r="E158" s="97"/>
      <c r="F158" s="99" t="s">
        <v>290</v>
      </c>
    </row>
    <row r="159" spans="1:6" x14ac:dyDescent="0.25">
      <c r="A159" s="16" t="s">
        <v>50</v>
      </c>
      <c r="B159" s="1">
        <v>6020</v>
      </c>
      <c r="C159" s="41" t="s">
        <v>66</v>
      </c>
      <c r="D159" s="57" t="s">
        <v>31</v>
      </c>
      <c r="E159" s="97"/>
      <c r="F159" s="99" t="s">
        <v>290</v>
      </c>
    </row>
    <row r="160" spans="1:6" x14ac:dyDescent="0.25">
      <c r="A160" s="16" t="s">
        <v>50</v>
      </c>
      <c r="B160" s="1">
        <v>7000</v>
      </c>
      <c r="C160" s="41" t="s">
        <v>67</v>
      </c>
      <c r="D160" s="57" t="s">
        <v>31</v>
      </c>
      <c r="E160" s="97"/>
      <c r="F160" s="99" t="s">
        <v>290</v>
      </c>
    </row>
    <row r="161" spans="1:12" ht="15.75" thickBot="1" x14ac:dyDescent="0.3">
      <c r="A161" s="16" t="s">
        <v>50</v>
      </c>
      <c r="B161" s="1">
        <v>7020</v>
      </c>
      <c r="C161" s="41" t="s">
        <v>68</v>
      </c>
      <c r="D161" s="57" t="s">
        <v>31</v>
      </c>
      <c r="E161" s="97"/>
      <c r="F161" s="100" t="s">
        <v>290</v>
      </c>
    </row>
    <row r="162" spans="1:12" ht="15.75" thickBot="1" x14ac:dyDescent="0.3">
      <c r="A162" s="16" t="s">
        <v>50</v>
      </c>
      <c r="B162" s="1">
        <v>10000</v>
      </c>
      <c r="C162" s="41" t="s">
        <v>69</v>
      </c>
      <c r="D162" s="57" t="s">
        <v>31</v>
      </c>
      <c r="E162" s="70"/>
      <c r="F162" s="67"/>
    </row>
    <row r="163" spans="1:12" x14ac:dyDescent="0.25">
      <c r="A163" s="16" t="s">
        <v>70</v>
      </c>
      <c r="B163" s="1">
        <v>100</v>
      </c>
      <c r="C163" s="41" t="s">
        <v>71</v>
      </c>
      <c r="D163" s="57" t="s">
        <v>31</v>
      </c>
      <c r="E163" s="97"/>
      <c r="F163" s="98" t="s">
        <v>290</v>
      </c>
      <c r="G163" s="467" t="s">
        <v>291</v>
      </c>
      <c r="H163" s="468"/>
      <c r="I163" s="468"/>
      <c r="J163" s="468"/>
      <c r="K163" s="468"/>
      <c r="L163" s="469"/>
    </row>
    <row r="164" spans="1:12" ht="15.75" thickBot="1" x14ac:dyDescent="0.3">
      <c r="A164" s="16" t="s">
        <v>70</v>
      </c>
      <c r="B164" s="1">
        <v>200</v>
      </c>
      <c r="C164" s="41" t="s">
        <v>72</v>
      </c>
      <c r="D164" s="57" t="s">
        <v>31</v>
      </c>
      <c r="E164" s="97"/>
      <c r="F164" s="100" t="s">
        <v>290</v>
      </c>
      <c r="G164" s="470"/>
      <c r="H164" s="471"/>
      <c r="I164" s="471"/>
      <c r="J164" s="471"/>
      <c r="K164" s="471"/>
      <c r="L164" s="472"/>
    </row>
    <row r="165" spans="1:12" x14ac:dyDescent="0.25">
      <c r="A165" s="16" t="s">
        <v>70</v>
      </c>
      <c r="B165" s="1">
        <v>300</v>
      </c>
      <c r="C165" s="41" t="s">
        <v>73</v>
      </c>
      <c r="D165" s="57" t="s">
        <v>31</v>
      </c>
      <c r="E165" s="70"/>
      <c r="F165" s="67"/>
    </row>
    <row r="166" spans="1:12" x14ac:dyDescent="0.25">
      <c r="A166" s="16" t="s">
        <v>70</v>
      </c>
      <c r="B166" s="1">
        <v>400</v>
      </c>
      <c r="C166" s="41" t="s">
        <v>74</v>
      </c>
      <c r="D166" s="57" t="s">
        <v>31</v>
      </c>
      <c r="E166" s="70"/>
      <c r="F166" s="67"/>
    </row>
    <row r="167" spans="1:12" x14ac:dyDescent="0.25">
      <c r="A167" s="16" t="s">
        <v>70</v>
      </c>
      <c r="B167" s="1">
        <v>500</v>
      </c>
      <c r="C167" s="41" t="s">
        <v>75</v>
      </c>
      <c r="D167" s="57" t="s">
        <v>31</v>
      </c>
      <c r="E167" s="70"/>
      <c r="F167" s="67"/>
    </row>
    <row r="168" spans="1:12" x14ac:dyDescent="0.25">
      <c r="A168" s="16" t="s">
        <v>70</v>
      </c>
      <c r="B168" s="1">
        <v>600</v>
      </c>
      <c r="C168" s="41" t="s">
        <v>76</v>
      </c>
      <c r="D168" s="57" t="s">
        <v>31</v>
      </c>
      <c r="E168" s="70"/>
      <c r="F168" s="67"/>
    </row>
    <row r="169" spans="1:12" ht="15.75" thickBot="1" x14ac:dyDescent="0.3">
      <c r="A169" s="16" t="s">
        <v>70</v>
      </c>
      <c r="B169" s="1">
        <v>700</v>
      </c>
      <c r="C169" s="41" t="s">
        <v>77</v>
      </c>
      <c r="D169" s="57" t="s">
        <v>31</v>
      </c>
      <c r="E169" s="70"/>
      <c r="F169" s="67"/>
    </row>
    <row r="170" spans="1:12" x14ac:dyDescent="0.25">
      <c r="A170" s="22" t="s">
        <v>78</v>
      </c>
      <c r="B170" s="2">
        <v>11</v>
      </c>
      <c r="C170" s="44" t="s">
        <v>148</v>
      </c>
      <c r="D170" s="59" t="s">
        <v>31</v>
      </c>
      <c r="E170" s="97"/>
      <c r="F170" s="98" t="s">
        <v>290</v>
      </c>
    </row>
    <row r="171" spans="1:12" x14ac:dyDescent="0.25">
      <c r="A171" s="22" t="s">
        <v>78</v>
      </c>
      <c r="B171" s="2">
        <v>20</v>
      </c>
      <c r="C171" s="44" t="s">
        <v>79</v>
      </c>
      <c r="D171" s="59" t="s">
        <v>31</v>
      </c>
      <c r="E171" s="97"/>
      <c r="F171" s="99" t="s">
        <v>290</v>
      </c>
    </row>
    <row r="172" spans="1:12" x14ac:dyDescent="0.25">
      <c r="A172" s="22" t="s">
        <v>78</v>
      </c>
      <c r="B172" s="2">
        <v>31</v>
      </c>
      <c r="C172" s="44" t="s">
        <v>149</v>
      </c>
      <c r="D172" s="59" t="s">
        <v>31</v>
      </c>
      <c r="E172" s="97"/>
      <c r="F172" s="99" t="s">
        <v>290</v>
      </c>
    </row>
    <row r="173" spans="1:12" x14ac:dyDescent="0.25">
      <c r="A173" s="22" t="s">
        <v>78</v>
      </c>
      <c r="B173" s="2">
        <v>41</v>
      </c>
      <c r="C173" s="44" t="s">
        <v>150</v>
      </c>
      <c r="D173" s="59" t="s">
        <v>31</v>
      </c>
      <c r="E173" s="97"/>
      <c r="F173" s="99" t="s">
        <v>290</v>
      </c>
    </row>
    <row r="174" spans="1:12" x14ac:dyDescent="0.25">
      <c r="A174" s="22" t="s">
        <v>78</v>
      </c>
      <c r="B174" s="2">
        <v>51</v>
      </c>
      <c r="C174" s="44" t="s">
        <v>151</v>
      </c>
      <c r="D174" s="59" t="s">
        <v>31</v>
      </c>
      <c r="E174" s="97"/>
      <c r="F174" s="99" t="s">
        <v>290</v>
      </c>
    </row>
    <row r="175" spans="1:12" ht="15.75" thickBot="1" x14ac:dyDescent="0.3">
      <c r="A175" s="22" t="s">
        <v>78</v>
      </c>
      <c r="B175" s="2">
        <v>60</v>
      </c>
      <c r="C175" s="44" t="s">
        <v>80</v>
      </c>
      <c r="D175" s="59" t="s">
        <v>31</v>
      </c>
      <c r="E175" s="97"/>
      <c r="F175" s="99" t="s">
        <v>290</v>
      </c>
    </row>
    <row r="176" spans="1:12" ht="15.75" thickBot="1" x14ac:dyDescent="0.3">
      <c r="A176" s="22" t="s">
        <v>78</v>
      </c>
      <c r="B176" s="2">
        <v>71</v>
      </c>
      <c r="C176" s="44" t="s">
        <v>152</v>
      </c>
      <c r="D176" s="59" t="s">
        <v>31</v>
      </c>
      <c r="E176" s="97"/>
      <c r="F176" s="99" t="s">
        <v>290</v>
      </c>
      <c r="G176" s="426" t="s">
        <v>292</v>
      </c>
      <c r="H176" s="473"/>
      <c r="I176" s="473"/>
      <c r="J176" s="473"/>
      <c r="K176" s="473"/>
      <c r="L176" s="427"/>
    </row>
    <row r="177" spans="1:7" x14ac:dyDescent="0.25">
      <c r="A177" s="22" t="s">
        <v>78</v>
      </c>
      <c r="B177" s="2">
        <v>81</v>
      </c>
      <c r="C177" s="44" t="s">
        <v>153</v>
      </c>
      <c r="D177" s="59" t="s">
        <v>31</v>
      </c>
      <c r="E177" s="97"/>
      <c r="F177" s="99" t="s">
        <v>290</v>
      </c>
    </row>
    <row r="178" spans="1:7" x14ac:dyDescent="0.25">
      <c r="A178" s="22" t="s">
        <v>78</v>
      </c>
      <c r="B178" s="2">
        <v>91</v>
      </c>
      <c r="C178" s="44" t="s">
        <v>154</v>
      </c>
      <c r="D178" s="59" t="s">
        <v>31</v>
      </c>
      <c r="E178" s="97"/>
      <c r="F178" s="99" t="s">
        <v>290</v>
      </c>
    </row>
    <row r="179" spans="1:7" x14ac:dyDescent="0.25">
      <c r="A179" s="22" t="s">
        <v>78</v>
      </c>
      <c r="B179" s="2">
        <v>100</v>
      </c>
      <c r="C179" s="44" t="s">
        <v>81</v>
      </c>
      <c r="D179" s="59" t="s">
        <v>31</v>
      </c>
      <c r="E179" s="97"/>
      <c r="F179" s="99" t="s">
        <v>290</v>
      </c>
    </row>
    <row r="180" spans="1:7" x14ac:dyDescent="0.25">
      <c r="A180" s="22" t="s">
        <v>78</v>
      </c>
      <c r="B180" s="2">
        <v>101</v>
      </c>
      <c r="C180" s="44" t="s">
        <v>308</v>
      </c>
      <c r="D180" s="59" t="s">
        <v>31</v>
      </c>
      <c r="E180" s="70"/>
      <c r="F180" s="99"/>
    </row>
    <row r="181" spans="1:7" x14ac:dyDescent="0.25">
      <c r="A181" s="22" t="s">
        <v>78</v>
      </c>
      <c r="B181" s="2">
        <v>111</v>
      </c>
      <c r="C181" s="44" t="s">
        <v>155</v>
      </c>
      <c r="D181" s="59" t="s">
        <v>31</v>
      </c>
      <c r="E181" s="97"/>
      <c r="F181" s="99" t="s">
        <v>290</v>
      </c>
    </row>
    <row r="182" spans="1:7" ht="15.75" thickBot="1" x14ac:dyDescent="0.3">
      <c r="A182" s="22" t="s">
        <v>78</v>
      </c>
      <c r="B182" s="2">
        <v>121</v>
      </c>
      <c r="C182" s="44" t="s">
        <v>156</v>
      </c>
      <c r="D182" s="59" t="s">
        <v>31</v>
      </c>
      <c r="E182" s="97"/>
      <c r="F182" s="100" t="s">
        <v>290</v>
      </c>
    </row>
    <row r="183" spans="1:7" ht="15.75" thickBot="1" x14ac:dyDescent="0.3">
      <c r="A183" s="22" t="s">
        <v>82</v>
      </c>
      <c r="B183" s="2">
        <v>100</v>
      </c>
      <c r="C183" s="44" t="s">
        <v>83</v>
      </c>
      <c r="D183" s="59" t="s">
        <v>187</v>
      </c>
      <c r="E183" s="97"/>
      <c r="F183" s="124" t="s">
        <v>313</v>
      </c>
    </row>
    <row r="184" spans="1:7" ht="15.75" thickBot="1" x14ac:dyDescent="0.3">
      <c r="A184" s="22" t="s">
        <v>84</v>
      </c>
      <c r="B184" s="2">
        <v>100</v>
      </c>
      <c r="C184" s="44" t="s">
        <v>85</v>
      </c>
      <c r="D184" s="59" t="s">
        <v>31</v>
      </c>
      <c r="E184" s="97"/>
      <c r="F184" s="67"/>
    </row>
    <row r="185" spans="1:7" x14ac:dyDescent="0.25">
      <c r="A185" s="22" t="s">
        <v>84</v>
      </c>
      <c r="B185" s="2">
        <v>200</v>
      </c>
      <c r="C185" s="44" t="s">
        <v>86</v>
      </c>
      <c r="D185" s="59" t="s">
        <v>31</v>
      </c>
      <c r="E185" s="70"/>
      <c r="F185" s="440" t="s">
        <v>293</v>
      </c>
      <c r="G185" s="441"/>
    </row>
    <row r="186" spans="1:7" ht="15.75" thickBot="1" x14ac:dyDescent="0.3">
      <c r="A186" s="22" t="s">
        <v>84</v>
      </c>
      <c r="B186" s="2">
        <v>300</v>
      </c>
      <c r="C186" s="44" t="s">
        <v>87</v>
      </c>
      <c r="D186" s="59" t="s">
        <v>31</v>
      </c>
      <c r="E186" s="70"/>
      <c r="F186" s="444" t="s">
        <v>293</v>
      </c>
      <c r="G186" s="445"/>
    </row>
    <row r="187" spans="1:7" ht="15.75" thickBot="1" x14ac:dyDescent="0.3">
      <c r="A187" s="16" t="s">
        <v>84</v>
      </c>
      <c r="B187" s="1">
        <v>400</v>
      </c>
      <c r="C187" s="41" t="s">
        <v>88</v>
      </c>
      <c r="D187" s="57" t="s">
        <v>31</v>
      </c>
      <c r="E187" s="70"/>
      <c r="F187" s="67"/>
    </row>
    <row r="188" spans="1:7" ht="15.75" thickBot="1" x14ac:dyDescent="0.3">
      <c r="A188" s="16" t="s">
        <v>84</v>
      </c>
      <c r="B188" s="1">
        <v>500</v>
      </c>
      <c r="C188" s="41" t="s">
        <v>89</v>
      </c>
      <c r="D188" s="57" t="s">
        <v>31</v>
      </c>
      <c r="E188" s="70"/>
      <c r="F188" s="465" t="s">
        <v>293</v>
      </c>
      <c r="G188" s="466"/>
    </row>
    <row r="189" spans="1:7" x14ac:dyDescent="0.25">
      <c r="A189" s="16" t="s">
        <v>84</v>
      </c>
      <c r="B189" s="1">
        <v>600</v>
      </c>
      <c r="C189" s="41" t="s">
        <v>90</v>
      </c>
      <c r="D189" s="57" t="s">
        <v>31</v>
      </c>
      <c r="E189" s="70"/>
      <c r="F189" s="67"/>
    </row>
    <row r="190" spans="1:7" ht="15.75" thickBot="1" x14ac:dyDescent="0.3">
      <c r="A190" s="16" t="s">
        <v>84</v>
      </c>
      <c r="B190" s="1">
        <v>700</v>
      </c>
      <c r="C190" s="41" t="s">
        <v>91</v>
      </c>
      <c r="D190" s="57" t="s">
        <v>31</v>
      </c>
      <c r="E190" s="70"/>
      <c r="F190" s="67"/>
    </row>
    <row r="191" spans="1:7" x14ac:dyDescent="0.25">
      <c r="A191" s="16" t="s">
        <v>92</v>
      </c>
      <c r="B191" s="1">
        <v>100</v>
      </c>
      <c r="C191" s="41" t="s">
        <v>93</v>
      </c>
      <c r="D191" s="57" t="s">
        <v>187</v>
      </c>
      <c r="E191" s="70"/>
      <c r="F191" s="107" t="s">
        <v>315</v>
      </c>
    </row>
    <row r="192" spans="1:7" x14ac:dyDescent="0.25">
      <c r="A192" s="16" t="s">
        <v>92</v>
      </c>
      <c r="B192" s="1">
        <v>200</v>
      </c>
      <c r="C192" s="41" t="s">
        <v>94</v>
      </c>
      <c r="D192" s="57" t="s">
        <v>187</v>
      </c>
      <c r="E192" s="97"/>
      <c r="F192" s="125" t="s">
        <v>314</v>
      </c>
    </row>
    <row r="193" spans="1:6" x14ac:dyDescent="0.25">
      <c r="A193" s="16" t="s">
        <v>92</v>
      </c>
      <c r="B193" s="1">
        <v>300</v>
      </c>
      <c r="C193" s="41" t="s">
        <v>95</v>
      </c>
      <c r="D193" s="57" t="s">
        <v>187</v>
      </c>
      <c r="E193" s="97"/>
      <c r="F193" s="108" t="s">
        <v>322</v>
      </c>
    </row>
    <row r="194" spans="1:6" ht="15.75" thickBot="1" x14ac:dyDescent="0.3">
      <c r="A194" s="16" t="s">
        <v>92</v>
      </c>
      <c r="B194" s="1">
        <v>400</v>
      </c>
      <c r="C194" s="41" t="s">
        <v>96</v>
      </c>
      <c r="D194" s="57" t="s">
        <v>187</v>
      </c>
      <c r="E194" s="97"/>
      <c r="F194" s="109" t="s">
        <v>323</v>
      </c>
    </row>
    <row r="195" spans="1:6" x14ac:dyDescent="0.25">
      <c r="A195" s="16" t="s">
        <v>92</v>
      </c>
      <c r="B195" s="1">
        <v>500</v>
      </c>
      <c r="C195" s="41" t="s">
        <v>97</v>
      </c>
      <c r="D195" s="57" t="s">
        <v>187</v>
      </c>
      <c r="E195" s="70"/>
      <c r="F195" s="67"/>
    </row>
    <row r="196" spans="1:6" x14ac:dyDescent="0.25">
      <c r="A196" s="16" t="s">
        <v>92</v>
      </c>
      <c r="B196" s="1">
        <v>1000</v>
      </c>
      <c r="C196" s="41" t="s">
        <v>98</v>
      </c>
      <c r="D196" s="57" t="s">
        <v>187</v>
      </c>
      <c r="E196" s="70"/>
      <c r="F196" s="67"/>
    </row>
    <row r="197" spans="1:6" x14ac:dyDescent="0.25">
      <c r="A197" s="16" t="s">
        <v>99</v>
      </c>
      <c r="B197" s="1">
        <v>980</v>
      </c>
      <c r="C197" s="41" t="s">
        <v>100</v>
      </c>
      <c r="D197" s="57" t="s">
        <v>187</v>
      </c>
      <c r="E197" s="70"/>
      <c r="F197" s="67"/>
    </row>
    <row r="198" spans="1:6" x14ac:dyDescent="0.25">
      <c r="A198" s="16" t="s">
        <v>99</v>
      </c>
      <c r="B198" s="1">
        <v>983</v>
      </c>
      <c r="C198" s="41" t="s">
        <v>101</v>
      </c>
      <c r="D198" s="57" t="s">
        <v>187</v>
      </c>
      <c r="E198" s="70"/>
      <c r="F198" s="67"/>
    </row>
    <row r="199" spans="1:6" x14ac:dyDescent="0.25">
      <c r="A199" s="16" t="s">
        <v>99</v>
      </c>
      <c r="B199" s="1">
        <v>984</v>
      </c>
      <c r="C199" s="41" t="s">
        <v>102</v>
      </c>
      <c r="D199" s="57" t="s">
        <v>187</v>
      </c>
      <c r="E199" s="70"/>
      <c r="F199" s="67"/>
    </row>
    <row r="200" spans="1:6" x14ac:dyDescent="0.25">
      <c r="A200" s="16" t="s">
        <v>99</v>
      </c>
      <c r="B200" s="1">
        <v>985</v>
      </c>
      <c r="C200" s="41" t="s">
        <v>103</v>
      </c>
      <c r="D200" s="57" t="s">
        <v>187</v>
      </c>
      <c r="E200" s="70"/>
      <c r="F200" s="67"/>
    </row>
    <row r="201" spans="1:6" x14ac:dyDescent="0.25">
      <c r="A201" s="16" t="s">
        <v>99</v>
      </c>
      <c r="B201" s="1">
        <v>986</v>
      </c>
      <c r="C201" s="41" t="s">
        <v>104</v>
      </c>
      <c r="D201" s="57" t="s">
        <v>187</v>
      </c>
      <c r="E201" s="70"/>
      <c r="F201" s="67"/>
    </row>
    <row r="202" spans="1:6" x14ac:dyDescent="0.25">
      <c r="A202" s="16" t="s">
        <v>99</v>
      </c>
      <c r="B202" s="1">
        <v>987</v>
      </c>
      <c r="C202" s="41" t="s">
        <v>105</v>
      </c>
      <c r="D202" s="57" t="s">
        <v>187</v>
      </c>
      <c r="E202" s="70"/>
      <c r="F202" s="67"/>
    </row>
    <row r="203" spans="1:6" ht="15.75" thickBot="1" x14ac:dyDescent="0.3">
      <c r="A203" s="16" t="s">
        <v>99</v>
      </c>
      <c r="B203" s="1">
        <v>988</v>
      </c>
      <c r="C203" s="41" t="s">
        <v>106</v>
      </c>
      <c r="D203" s="57" t="s">
        <v>187</v>
      </c>
      <c r="E203" s="70"/>
      <c r="F203" s="67"/>
    </row>
    <row r="204" spans="1:6" ht="15.75" thickBot="1" x14ac:dyDescent="0.3">
      <c r="A204" s="16" t="s">
        <v>99</v>
      </c>
      <c r="B204" s="1">
        <v>1001</v>
      </c>
      <c r="C204" s="41" t="s">
        <v>133</v>
      </c>
      <c r="D204" s="57" t="s">
        <v>187</v>
      </c>
      <c r="E204" s="70"/>
      <c r="F204" s="110" t="s">
        <v>327</v>
      </c>
    </row>
    <row r="205" spans="1:6" ht="15.75" thickBot="1" x14ac:dyDescent="0.3">
      <c r="A205" s="16" t="s">
        <v>99</v>
      </c>
      <c r="B205" s="1">
        <v>1020</v>
      </c>
      <c r="C205" s="41" t="s">
        <v>107</v>
      </c>
      <c r="D205" s="57" t="s">
        <v>187</v>
      </c>
      <c r="E205" s="70"/>
      <c r="F205" s="67"/>
    </row>
    <row r="206" spans="1:6" x14ac:dyDescent="0.25">
      <c r="A206" s="16" t="s">
        <v>99</v>
      </c>
      <c r="B206" s="1">
        <v>1040</v>
      </c>
      <c r="C206" s="41" t="s">
        <v>108</v>
      </c>
      <c r="D206" s="57" t="s">
        <v>187</v>
      </c>
      <c r="E206" s="70"/>
      <c r="F206" s="126" t="s">
        <v>328</v>
      </c>
    </row>
    <row r="207" spans="1:6" ht="15.75" thickBot="1" x14ac:dyDescent="0.3">
      <c r="A207" s="16" t="s">
        <v>99</v>
      </c>
      <c r="B207" s="1">
        <v>2000</v>
      </c>
      <c r="C207" s="41" t="s">
        <v>109</v>
      </c>
      <c r="D207" s="57" t="s">
        <v>187</v>
      </c>
      <c r="E207" s="95"/>
      <c r="F207" s="127" t="s">
        <v>312</v>
      </c>
    </row>
    <row r="208" spans="1:6" x14ac:dyDescent="0.25">
      <c r="A208" s="16" t="s">
        <v>99</v>
      </c>
      <c r="B208" s="1">
        <v>2020</v>
      </c>
      <c r="C208" s="41" t="s">
        <v>110</v>
      </c>
      <c r="D208" s="57" t="s">
        <v>187</v>
      </c>
      <c r="E208" s="70"/>
      <c r="F208" s="67"/>
    </row>
    <row r="209" spans="1:6" ht="15.75" thickBot="1" x14ac:dyDescent="0.3">
      <c r="A209" s="16" t="s">
        <v>99</v>
      </c>
      <c r="B209" s="1">
        <v>3000</v>
      </c>
      <c r="C209" s="41" t="s">
        <v>111</v>
      </c>
      <c r="D209" s="57" t="s">
        <v>187</v>
      </c>
      <c r="E209" s="70"/>
      <c r="F209" s="67"/>
    </row>
    <row r="210" spans="1:6" x14ac:dyDescent="0.25">
      <c r="A210" s="16" t="s">
        <v>99</v>
      </c>
      <c r="B210" s="1">
        <v>4000</v>
      </c>
      <c r="C210" s="41" t="s">
        <v>112</v>
      </c>
      <c r="D210" s="57" t="s">
        <v>187</v>
      </c>
      <c r="E210" s="70"/>
      <c r="F210" s="128" t="s">
        <v>310</v>
      </c>
    </row>
    <row r="211" spans="1:6" x14ac:dyDescent="0.25">
      <c r="A211" s="16" t="s">
        <v>99</v>
      </c>
      <c r="B211" s="1">
        <v>5000</v>
      </c>
      <c r="C211" s="41" t="s">
        <v>113</v>
      </c>
      <c r="D211" s="57" t="s">
        <v>187</v>
      </c>
      <c r="E211" s="70"/>
      <c r="F211" s="129" t="s">
        <v>309</v>
      </c>
    </row>
    <row r="212" spans="1:6" x14ac:dyDescent="0.25">
      <c r="A212" s="16" t="s">
        <v>99</v>
      </c>
      <c r="B212" s="1">
        <v>6000</v>
      </c>
      <c r="C212" s="41" t="s">
        <v>114</v>
      </c>
      <c r="D212" s="57" t="s">
        <v>187</v>
      </c>
      <c r="E212" s="70"/>
      <c r="F212" s="111" t="s">
        <v>311</v>
      </c>
    </row>
    <row r="213" spans="1:6" ht="15.75" thickBot="1" x14ac:dyDescent="0.3">
      <c r="A213" s="16" t="s">
        <v>99</v>
      </c>
      <c r="B213" s="1">
        <v>7000</v>
      </c>
      <c r="C213" s="41" t="s">
        <v>115</v>
      </c>
      <c r="D213" s="57" t="s">
        <v>187</v>
      </c>
      <c r="E213" s="97"/>
      <c r="F213" s="130" t="s">
        <v>316</v>
      </c>
    </row>
    <row r="214" spans="1:6" x14ac:dyDescent="0.25">
      <c r="A214" s="16" t="s">
        <v>99</v>
      </c>
      <c r="B214" s="1">
        <v>8000</v>
      </c>
      <c r="C214" s="41" t="s">
        <v>116</v>
      </c>
      <c r="D214" s="57" t="s">
        <v>187</v>
      </c>
      <c r="E214" s="70"/>
      <c r="F214" s="67"/>
    </row>
    <row r="215" spans="1:6" x14ac:dyDescent="0.25">
      <c r="A215" s="16" t="s">
        <v>117</v>
      </c>
      <c r="B215" s="1">
        <v>1</v>
      </c>
      <c r="C215" s="41" t="s">
        <v>184</v>
      </c>
      <c r="D215" s="57" t="s">
        <v>187</v>
      </c>
      <c r="E215" s="70"/>
      <c r="F215" s="67"/>
    </row>
    <row r="216" spans="1:6" ht="15.75" thickBot="1" x14ac:dyDescent="0.3">
      <c r="A216" s="18" t="s">
        <v>117</v>
      </c>
      <c r="B216" s="6">
        <v>2</v>
      </c>
      <c r="C216" s="52" t="s">
        <v>185</v>
      </c>
      <c r="D216" s="91" t="s">
        <v>187</v>
      </c>
      <c r="E216" s="71"/>
      <c r="F216" s="67"/>
    </row>
    <row r="217" spans="1:6" x14ac:dyDescent="0.25">
      <c r="A217" s="86" t="s">
        <v>118</v>
      </c>
      <c r="B217" s="87">
        <v>1</v>
      </c>
      <c r="C217" s="88" t="s">
        <v>119</v>
      </c>
      <c r="D217" s="89" t="s">
        <v>31</v>
      </c>
      <c r="E217" s="92"/>
      <c r="F217" s="67"/>
    </row>
    <row r="218" spans="1:6" x14ac:dyDescent="0.25">
      <c r="A218" s="23" t="s">
        <v>118</v>
      </c>
      <c r="B218" s="3">
        <v>2</v>
      </c>
      <c r="C218" s="45" t="s">
        <v>120</v>
      </c>
      <c r="D218" s="60" t="s">
        <v>31</v>
      </c>
      <c r="E218" s="70"/>
      <c r="F218" s="67"/>
    </row>
    <row r="219" spans="1:6" x14ac:dyDescent="0.25">
      <c r="A219" s="23" t="s">
        <v>118</v>
      </c>
      <c r="B219" s="3">
        <v>3</v>
      </c>
      <c r="C219" s="45" t="s">
        <v>121</v>
      </c>
      <c r="D219" s="60" t="s">
        <v>31</v>
      </c>
      <c r="E219" s="70"/>
      <c r="F219" s="67"/>
    </row>
    <row r="220" spans="1:6" x14ac:dyDescent="0.25">
      <c r="A220" s="23" t="s">
        <v>118</v>
      </c>
      <c r="B220" s="3">
        <v>4</v>
      </c>
      <c r="C220" s="45" t="s">
        <v>122</v>
      </c>
      <c r="D220" s="60" t="s">
        <v>31</v>
      </c>
      <c r="E220" s="70"/>
      <c r="F220" s="67"/>
    </row>
    <row r="221" spans="1:6" x14ac:dyDescent="0.25">
      <c r="A221" s="23" t="s">
        <v>118</v>
      </c>
      <c r="B221" s="3">
        <v>5</v>
      </c>
      <c r="C221" s="45" t="s">
        <v>123</v>
      </c>
      <c r="D221" s="60" t="s">
        <v>31</v>
      </c>
      <c r="E221" s="70"/>
    </row>
    <row r="222" spans="1:6" x14ac:dyDescent="0.25">
      <c r="A222" s="23" t="s">
        <v>118</v>
      </c>
      <c r="B222" s="3">
        <v>6</v>
      </c>
      <c r="C222" s="45" t="s">
        <v>124</v>
      </c>
      <c r="D222" s="60" t="s">
        <v>31</v>
      </c>
      <c r="E222" s="70"/>
    </row>
    <row r="223" spans="1:6" x14ac:dyDescent="0.25">
      <c r="A223" s="23" t="s">
        <v>118</v>
      </c>
      <c r="B223" s="3">
        <v>7</v>
      </c>
      <c r="C223" s="45" t="s">
        <v>125</v>
      </c>
      <c r="D223" s="60" t="s">
        <v>2</v>
      </c>
      <c r="E223" s="70" t="s">
        <v>295</v>
      </c>
    </row>
    <row r="224" spans="1:6" x14ac:dyDescent="0.25">
      <c r="A224" s="13" t="s">
        <v>118</v>
      </c>
      <c r="B224" s="9">
        <v>8</v>
      </c>
      <c r="C224" s="46" t="s">
        <v>129</v>
      </c>
      <c r="D224" s="61" t="s">
        <v>31</v>
      </c>
      <c r="E224" s="70"/>
    </row>
    <row r="225" spans="1:5" x14ac:dyDescent="0.25">
      <c r="A225" s="13" t="s">
        <v>118</v>
      </c>
      <c r="B225" s="9">
        <v>9</v>
      </c>
      <c r="C225" s="46" t="s">
        <v>130</v>
      </c>
      <c r="D225" s="61" t="s">
        <v>31</v>
      </c>
      <c r="E225" s="70"/>
    </row>
    <row r="226" spans="1:5" x14ac:dyDescent="0.25">
      <c r="A226" s="13" t="s">
        <v>118</v>
      </c>
      <c r="B226" s="9">
        <v>10</v>
      </c>
      <c r="C226" s="46" t="s">
        <v>131</v>
      </c>
      <c r="D226" s="61" t="s">
        <v>31</v>
      </c>
      <c r="E226" s="70"/>
    </row>
    <row r="227" spans="1:5" x14ac:dyDescent="0.25">
      <c r="A227" s="13" t="s">
        <v>118</v>
      </c>
      <c r="B227" s="9">
        <v>11</v>
      </c>
      <c r="C227" s="46" t="s">
        <v>132</v>
      </c>
      <c r="D227" s="61" t="s">
        <v>31</v>
      </c>
      <c r="E227" s="70"/>
    </row>
    <row r="228" spans="1:5" x14ac:dyDescent="0.25">
      <c r="A228" s="24" t="s">
        <v>118</v>
      </c>
      <c r="B228" s="4">
        <v>100</v>
      </c>
      <c r="C228" s="47" t="s">
        <v>126</v>
      </c>
      <c r="D228" s="58" t="s">
        <v>31</v>
      </c>
      <c r="E228" s="70"/>
    </row>
    <row r="229" spans="1:5" ht="15.75" thickBot="1" x14ac:dyDescent="0.3">
      <c r="A229" s="25" t="s">
        <v>118</v>
      </c>
      <c r="B229" s="26">
        <v>120</v>
      </c>
      <c r="C229" s="50" t="s">
        <v>127</v>
      </c>
      <c r="D229" s="66" t="s">
        <v>2</v>
      </c>
      <c r="E229" s="71"/>
    </row>
    <row r="230" spans="1:5" x14ac:dyDescent="0.25">
      <c r="A230" s="22" t="s">
        <v>118</v>
      </c>
      <c r="B230" s="144">
        <v>400001</v>
      </c>
      <c r="C230" s="43" t="s">
        <v>330</v>
      </c>
      <c r="D230" s="59" t="s">
        <v>31</v>
      </c>
      <c r="E230" s="92"/>
    </row>
    <row r="231" spans="1:5" x14ac:dyDescent="0.25">
      <c r="A231" s="22" t="s">
        <v>118</v>
      </c>
      <c r="B231" s="144">
        <v>400002</v>
      </c>
      <c r="C231" s="43" t="s">
        <v>331</v>
      </c>
      <c r="D231" s="59" t="s">
        <v>31</v>
      </c>
      <c r="E231" s="70"/>
    </row>
    <row r="232" spans="1:5" x14ac:dyDescent="0.25">
      <c r="A232" s="22" t="s">
        <v>118</v>
      </c>
      <c r="B232" s="144">
        <v>400003</v>
      </c>
      <c r="C232" s="43" t="s">
        <v>332</v>
      </c>
      <c r="D232" s="59" t="s">
        <v>31</v>
      </c>
      <c r="E232" s="70"/>
    </row>
    <row r="233" spans="1:5" x14ac:dyDescent="0.25">
      <c r="A233" s="22" t="s">
        <v>118</v>
      </c>
      <c r="B233" s="144">
        <v>400004</v>
      </c>
      <c r="C233" s="43" t="s">
        <v>333</v>
      </c>
      <c r="D233" s="59" t="s">
        <v>31</v>
      </c>
      <c r="E233" s="70"/>
    </row>
    <row r="234" spans="1:5" x14ac:dyDescent="0.25">
      <c r="A234" s="22" t="s">
        <v>118</v>
      </c>
      <c r="B234" s="144">
        <v>400005</v>
      </c>
      <c r="C234" s="43" t="s">
        <v>334</v>
      </c>
      <c r="D234" s="59" t="s">
        <v>31</v>
      </c>
      <c r="E234" s="70"/>
    </row>
    <row r="235" spans="1:5" x14ac:dyDescent="0.25">
      <c r="A235" s="22" t="s">
        <v>118</v>
      </c>
      <c r="B235" s="144">
        <v>400006</v>
      </c>
      <c r="C235" s="43" t="s">
        <v>335</v>
      </c>
      <c r="D235" s="59" t="s">
        <v>31</v>
      </c>
      <c r="E235" s="70"/>
    </row>
    <row r="236" spans="1:5" x14ac:dyDescent="0.25">
      <c r="A236" s="22" t="s">
        <v>118</v>
      </c>
      <c r="B236" s="144">
        <v>400007</v>
      </c>
      <c r="C236" s="43" t="s">
        <v>336</v>
      </c>
      <c r="D236" s="59" t="s">
        <v>31</v>
      </c>
      <c r="E236" s="70"/>
    </row>
    <row r="237" spans="1:5" x14ac:dyDescent="0.25">
      <c r="A237" s="22" t="s">
        <v>118</v>
      </c>
      <c r="B237" s="144">
        <v>400008</v>
      </c>
      <c r="C237" s="43" t="s">
        <v>337</v>
      </c>
      <c r="D237" s="59" t="s">
        <v>31</v>
      </c>
      <c r="E237" s="70"/>
    </row>
    <row r="238" spans="1:5" x14ac:dyDescent="0.25">
      <c r="A238" s="22" t="s">
        <v>118</v>
      </c>
      <c r="B238" s="144">
        <v>400009</v>
      </c>
      <c r="C238" s="43" t="s">
        <v>338</v>
      </c>
      <c r="D238" s="59" t="s">
        <v>31</v>
      </c>
      <c r="E238" s="70"/>
    </row>
    <row r="239" spans="1:5" x14ac:dyDescent="0.25">
      <c r="A239" s="22" t="s">
        <v>118</v>
      </c>
      <c r="B239" s="144">
        <v>400010</v>
      </c>
      <c r="C239" s="43" t="s">
        <v>339</v>
      </c>
      <c r="D239" s="59" t="s">
        <v>31</v>
      </c>
      <c r="E239" s="70"/>
    </row>
    <row r="240" spans="1:5" x14ac:dyDescent="0.25">
      <c r="A240" s="22" t="s">
        <v>118</v>
      </c>
      <c r="B240" s="144">
        <v>400011</v>
      </c>
      <c r="C240" s="43" t="s">
        <v>340</v>
      </c>
      <c r="D240" s="59" t="s">
        <v>31</v>
      </c>
      <c r="E240" s="70"/>
    </row>
    <row r="241" spans="1:5" x14ac:dyDescent="0.25">
      <c r="A241" s="22" t="s">
        <v>118</v>
      </c>
      <c r="B241" s="144">
        <v>400012</v>
      </c>
      <c r="C241" s="43" t="s">
        <v>341</v>
      </c>
      <c r="D241" s="59" t="s">
        <v>31</v>
      </c>
      <c r="E241" s="70"/>
    </row>
    <row r="242" spans="1:5" x14ac:dyDescent="0.25">
      <c r="A242" s="142" t="s">
        <v>118</v>
      </c>
      <c r="B242" s="145">
        <v>400013</v>
      </c>
      <c r="C242" s="141" t="s">
        <v>342</v>
      </c>
      <c r="D242" s="143" t="s">
        <v>31</v>
      </c>
      <c r="E242" s="70"/>
    </row>
    <row r="243" spans="1:5" x14ac:dyDescent="0.25">
      <c r="A243" s="147" t="s">
        <v>118</v>
      </c>
      <c r="B243" s="148" t="s">
        <v>348</v>
      </c>
      <c r="C243" s="43" t="s">
        <v>349</v>
      </c>
      <c r="D243" s="149" t="s">
        <v>31</v>
      </c>
      <c r="E243" s="70"/>
    </row>
    <row r="244" spans="1:5" x14ac:dyDescent="0.25">
      <c r="A244" s="147" t="s">
        <v>118</v>
      </c>
      <c r="B244" s="148" t="s">
        <v>348</v>
      </c>
      <c r="C244" s="43" t="s">
        <v>350</v>
      </c>
      <c r="D244" s="149" t="s">
        <v>31</v>
      </c>
      <c r="E244" s="70"/>
    </row>
    <row r="245" spans="1:5" x14ac:dyDescent="0.25">
      <c r="A245" s="147" t="s">
        <v>118</v>
      </c>
      <c r="B245" s="148" t="s">
        <v>348</v>
      </c>
      <c r="C245" s="43" t="s">
        <v>351</v>
      </c>
      <c r="D245" s="149" t="s">
        <v>31</v>
      </c>
      <c r="E245" s="70"/>
    </row>
    <row r="246" spans="1:5" x14ac:dyDescent="0.25">
      <c r="A246" s="147" t="s">
        <v>118</v>
      </c>
      <c r="B246" s="148" t="s">
        <v>348</v>
      </c>
      <c r="C246" s="43" t="s">
        <v>352</v>
      </c>
      <c r="D246" s="149" t="s">
        <v>2</v>
      </c>
      <c r="E246" s="70"/>
    </row>
    <row r="247" spans="1:5" x14ac:dyDescent="0.25">
      <c r="A247" s="138" t="s">
        <v>118</v>
      </c>
      <c r="B247" s="140" t="s">
        <v>348</v>
      </c>
      <c r="C247" s="141" t="s">
        <v>353</v>
      </c>
      <c r="D247" s="58" t="s">
        <v>2</v>
      </c>
      <c r="E247" s="139"/>
    </row>
    <row r="248" spans="1:5" x14ac:dyDescent="0.25">
      <c r="A248" s="154"/>
      <c r="B248" s="155"/>
      <c r="C248" s="156"/>
      <c r="D248" s="157"/>
      <c r="E248" s="158"/>
    </row>
    <row r="249" spans="1:5" x14ac:dyDescent="0.25">
      <c r="A249" s="154"/>
      <c r="B249" s="155"/>
      <c r="C249" s="156"/>
      <c r="D249" s="157"/>
      <c r="E249" s="158"/>
    </row>
    <row r="250" spans="1:5" x14ac:dyDescent="0.25">
      <c r="A250" s="154"/>
      <c r="B250" s="155"/>
      <c r="C250" s="156"/>
      <c r="D250" s="157"/>
      <c r="E250" s="158"/>
    </row>
    <row r="251" spans="1:5" x14ac:dyDescent="0.25">
      <c r="A251" s="154"/>
      <c r="B251" s="155"/>
      <c r="C251" s="156"/>
      <c r="D251" s="157"/>
      <c r="E251" s="158"/>
    </row>
    <row r="252" spans="1:5" x14ac:dyDescent="0.25">
      <c r="A252" s="154"/>
      <c r="B252" s="159"/>
      <c r="C252" s="156"/>
      <c r="D252" s="157"/>
      <c r="E252" s="158"/>
    </row>
  </sheetData>
  <mergeCells count="18">
    <mergeCell ref="L23:Q23"/>
    <mergeCell ref="L24:Q24"/>
    <mergeCell ref="K18:Q18"/>
    <mergeCell ref="L19:Q19"/>
    <mergeCell ref="L20:Q20"/>
    <mergeCell ref="K21:K22"/>
    <mergeCell ref="L21:Q22"/>
    <mergeCell ref="K13:Q13"/>
    <mergeCell ref="K14:Q15"/>
    <mergeCell ref="A1:E1"/>
    <mergeCell ref="K4:Q4"/>
    <mergeCell ref="K5:Q8"/>
    <mergeCell ref="K9:Q10"/>
    <mergeCell ref="G163:L164"/>
    <mergeCell ref="G176:L176"/>
    <mergeCell ref="F185:G185"/>
    <mergeCell ref="F186:G186"/>
    <mergeCell ref="F188:G188"/>
  </mergeCells>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2"/>
  <sheetViews>
    <sheetView workbookViewId="0">
      <selection activeCell="G17" sqref="G17"/>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132" customWidth="1"/>
    <col min="6" max="6" width="16.140625" customWidth="1"/>
    <col min="16" max="16" width="10.140625" customWidth="1"/>
  </cols>
  <sheetData>
    <row r="1" spans="1:45" x14ac:dyDescent="0.25">
      <c r="A1" s="455" t="str">
        <f>Master!A1</f>
        <v>H.011341 SUMMARY OF INTERSECTION QUANTITIES - ACADIA PARISH (01)</v>
      </c>
      <c r="B1" s="455"/>
      <c r="C1" s="455"/>
      <c r="D1" s="455"/>
      <c r="E1" s="455"/>
    </row>
    <row r="2" spans="1:45" ht="15.75" thickBot="1" x14ac:dyDescent="0.3"/>
    <row r="3" spans="1:45" ht="43.5" customHeight="1" thickBot="1" x14ac:dyDescent="0.3">
      <c r="E3" s="34" t="s">
        <v>6</v>
      </c>
      <c r="F3" s="118" t="s">
        <v>165</v>
      </c>
    </row>
    <row r="4" spans="1:45" ht="15.75" thickBot="1" x14ac:dyDescent="0.3">
      <c r="A4" s="10" t="s">
        <v>7</v>
      </c>
      <c r="B4" s="11" t="s">
        <v>8</v>
      </c>
      <c r="C4" s="12" t="s">
        <v>9</v>
      </c>
      <c r="D4" s="133" t="s">
        <v>4</v>
      </c>
      <c r="E4" s="68" t="s">
        <v>298</v>
      </c>
      <c r="K4" s="474" t="s">
        <v>320</v>
      </c>
      <c r="L4" s="475"/>
      <c r="M4" s="475"/>
      <c r="N4" s="475"/>
      <c r="O4" s="475"/>
      <c r="P4" s="475"/>
      <c r="Q4" s="476"/>
    </row>
    <row r="5" spans="1:45" ht="15.75" customHeight="1" thickBot="1" x14ac:dyDescent="0.3">
      <c r="A5" s="20" t="s">
        <v>16</v>
      </c>
      <c r="B5" s="21">
        <v>100</v>
      </c>
      <c r="C5" s="93" t="s">
        <v>17</v>
      </c>
      <c r="D5" s="94" t="s">
        <v>186</v>
      </c>
      <c r="E5" s="96"/>
      <c r="F5" s="101" t="s">
        <v>289</v>
      </c>
      <c r="K5" s="456" t="s">
        <v>318</v>
      </c>
      <c r="L5" s="457"/>
      <c r="M5" s="457"/>
      <c r="N5" s="457"/>
      <c r="O5" s="457"/>
      <c r="P5" s="457"/>
      <c r="Q5" s="458"/>
    </row>
    <row r="6" spans="1:45" ht="15" customHeight="1" x14ac:dyDescent="0.25">
      <c r="A6" s="76" t="s">
        <v>188</v>
      </c>
      <c r="B6" s="77">
        <v>100</v>
      </c>
      <c r="C6" s="78" t="s">
        <v>189</v>
      </c>
      <c r="D6" s="79" t="s">
        <v>31</v>
      </c>
      <c r="E6" s="69"/>
      <c r="F6" s="67"/>
      <c r="G6" s="7"/>
      <c r="H6" s="7"/>
      <c r="I6" s="7"/>
      <c r="J6" s="7"/>
      <c r="K6" s="462"/>
      <c r="L6" s="463"/>
      <c r="M6" s="463"/>
      <c r="N6" s="463"/>
      <c r="O6" s="463"/>
      <c r="P6" s="463"/>
      <c r="Q6" s="464"/>
      <c r="R6" s="7"/>
      <c r="S6" s="7"/>
      <c r="T6" s="7"/>
      <c r="U6" s="7"/>
      <c r="V6" s="7"/>
    </row>
    <row r="7" spans="1:45" ht="15.75" customHeight="1" thickBot="1" x14ac:dyDescent="0.3">
      <c r="A7" s="80" t="s">
        <v>190</v>
      </c>
      <c r="B7" s="81">
        <v>100</v>
      </c>
      <c r="C7" s="82" t="s">
        <v>191</v>
      </c>
      <c r="D7" s="83" t="s">
        <v>31</v>
      </c>
      <c r="E7" s="71"/>
      <c r="F7" s="67"/>
      <c r="G7" s="8"/>
      <c r="H7" s="8"/>
      <c r="I7" s="8"/>
      <c r="J7" s="8"/>
      <c r="K7" s="462"/>
      <c r="L7" s="463"/>
      <c r="M7" s="463"/>
      <c r="N7" s="463"/>
      <c r="O7" s="463"/>
      <c r="P7" s="463"/>
      <c r="Q7" s="464"/>
      <c r="R7" s="8"/>
      <c r="S7" s="8"/>
      <c r="T7" s="8"/>
      <c r="U7" s="8"/>
      <c r="V7" s="7"/>
      <c r="W7" s="7"/>
      <c r="X7" s="7"/>
      <c r="Y7" s="7"/>
      <c r="Z7" s="7"/>
      <c r="AA7" s="7"/>
      <c r="AB7" s="7"/>
      <c r="AC7" s="7"/>
      <c r="AD7" s="7"/>
      <c r="AE7" s="7"/>
      <c r="AF7" s="7"/>
      <c r="AG7" s="7"/>
      <c r="AH7" s="7"/>
      <c r="AI7" s="7"/>
      <c r="AJ7" s="7"/>
      <c r="AK7" s="7"/>
      <c r="AL7" s="7"/>
      <c r="AM7" s="7"/>
      <c r="AN7" s="7"/>
      <c r="AO7" s="7"/>
      <c r="AP7" s="7"/>
      <c r="AQ7" s="7"/>
      <c r="AR7" s="7"/>
      <c r="AS7" s="7"/>
    </row>
    <row r="8" spans="1:45" x14ac:dyDescent="0.25">
      <c r="A8" s="76" t="s">
        <v>192</v>
      </c>
      <c r="B8" s="77">
        <v>1000</v>
      </c>
      <c r="C8" s="84" t="s">
        <v>193</v>
      </c>
      <c r="D8" s="79" t="s">
        <v>187</v>
      </c>
      <c r="E8" s="112"/>
      <c r="F8" s="115" t="s">
        <v>294</v>
      </c>
      <c r="K8" s="459"/>
      <c r="L8" s="460"/>
      <c r="M8" s="460"/>
      <c r="N8" s="460"/>
      <c r="O8" s="460"/>
      <c r="P8" s="460"/>
      <c r="Q8" s="461"/>
    </row>
    <row r="9" spans="1:45" x14ac:dyDescent="0.25">
      <c r="A9" s="65" t="s">
        <v>192</v>
      </c>
      <c r="B9" s="55">
        <v>1020</v>
      </c>
      <c r="C9" s="54" t="s">
        <v>194</v>
      </c>
      <c r="D9" s="56" t="s">
        <v>187</v>
      </c>
      <c r="E9" s="97"/>
      <c r="F9" s="116" t="s">
        <v>294</v>
      </c>
      <c r="K9" s="456" t="s">
        <v>317</v>
      </c>
      <c r="L9" s="457"/>
      <c r="M9" s="457"/>
      <c r="N9" s="457"/>
      <c r="O9" s="457"/>
      <c r="P9" s="457"/>
      <c r="Q9" s="458"/>
    </row>
    <row r="10" spans="1:45" x14ac:dyDescent="0.25">
      <c r="A10" s="65" t="s">
        <v>192</v>
      </c>
      <c r="B10" s="55">
        <v>1040</v>
      </c>
      <c r="C10" s="54" t="s">
        <v>195</v>
      </c>
      <c r="D10" s="56" t="s">
        <v>187</v>
      </c>
      <c r="E10" s="97"/>
      <c r="F10" s="116" t="s">
        <v>294</v>
      </c>
      <c r="K10" s="459"/>
      <c r="L10" s="460"/>
      <c r="M10" s="460"/>
      <c r="N10" s="460"/>
      <c r="O10" s="460"/>
      <c r="P10" s="460"/>
      <c r="Q10" s="461"/>
    </row>
    <row r="11" spans="1:45" ht="15.75" customHeight="1" x14ac:dyDescent="0.25">
      <c r="A11" s="65" t="s">
        <v>192</v>
      </c>
      <c r="B11" s="55">
        <v>1060</v>
      </c>
      <c r="C11" s="54" t="s">
        <v>196</v>
      </c>
      <c r="D11" s="56" t="s">
        <v>187</v>
      </c>
      <c r="E11" s="97"/>
      <c r="F11" s="116" t="s">
        <v>294</v>
      </c>
    </row>
    <row r="12" spans="1:45" x14ac:dyDescent="0.25">
      <c r="A12" s="65" t="s">
        <v>192</v>
      </c>
      <c r="B12" s="55">
        <v>1080</v>
      </c>
      <c r="C12" s="54" t="s">
        <v>197</v>
      </c>
      <c r="D12" s="56" t="s">
        <v>187</v>
      </c>
      <c r="E12" s="97"/>
      <c r="F12" s="116" t="s">
        <v>294</v>
      </c>
    </row>
    <row r="13" spans="1:45" ht="15" customHeight="1" x14ac:dyDescent="0.25">
      <c r="A13" s="65" t="s">
        <v>192</v>
      </c>
      <c r="B13" s="55">
        <v>2000</v>
      </c>
      <c r="C13" s="54" t="s">
        <v>198</v>
      </c>
      <c r="D13" s="56" t="s">
        <v>187</v>
      </c>
      <c r="E13" s="97"/>
      <c r="F13" s="116" t="s">
        <v>294</v>
      </c>
      <c r="K13" s="452" t="s">
        <v>319</v>
      </c>
      <c r="L13" s="453"/>
      <c r="M13" s="453"/>
      <c r="N13" s="453"/>
      <c r="O13" s="453"/>
      <c r="P13" s="453"/>
      <c r="Q13" s="454"/>
    </row>
    <row r="14" spans="1:45" ht="15" customHeight="1" x14ac:dyDescent="0.25">
      <c r="A14" s="65" t="s">
        <v>192</v>
      </c>
      <c r="B14" s="55">
        <v>2020</v>
      </c>
      <c r="C14" s="54" t="s">
        <v>199</v>
      </c>
      <c r="D14" s="56" t="s">
        <v>187</v>
      </c>
      <c r="E14" s="97"/>
      <c r="F14" s="116" t="s">
        <v>294</v>
      </c>
      <c r="K14" s="456" t="s">
        <v>321</v>
      </c>
      <c r="L14" s="457"/>
      <c r="M14" s="457"/>
      <c r="N14" s="457"/>
      <c r="O14" s="457"/>
      <c r="P14" s="457"/>
      <c r="Q14" s="458"/>
    </row>
    <row r="15" spans="1:45" x14ac:dyDescent="0.25">
      <c r="A15" s="65" t="s">
        <v>192</v>
      </c>
      <c r="B15" s="55">
        <v>2040</v>
      </c>
      <c r="C15" s="54" t="s">
        <v>200</v>
      </c>
      <c r="D15" s="56" t="s">
        <v>187</v>
      </c>
      <c r="E15" s="97"/>
      <c r="F15" s="116" t="s">
        <v>294</v>
      </c>
      <c r="K15" s="459"/>
      <c r="L15" s="460"/>
      <c r="M15" s="460"/>
      <c r="N15" s="460"/>
      <c r="O15" s="460"/>
      <c r="P15" s="460"/>
      <c r="Q15" s="461"/>
    </row>
    <row r="16" spans="1:45" x14ac:dyDescent="0.25">
      <c r="A16" s="65" t="s">
        <v>192</v>
      </c>
      <c r="B16" s="55">
        <v>2060</v>
      </c>
      <c r="C16" s="54" t="s">
        <v>201</v>
      </c>
      <c r="D16" s="56" t="s">
        <v>187</v>
      </c>
      <c r="E16" s="97"/>
      <c r="F16" s="116" t="s">
        <v>294</v>
      </c>
    </row>
    <row r="17" spans="1:17" ht="15.75" thickBot="1" x14ac:dyDescent="0.3">
      <c r="A17" s="65" t="s">
        <v>192</v>
      </c>
      <c r="B17" s="55">
        <v>2080</v>
      </c>
      <c r="C17" s="54" t="s">
        <v>202</v>
      </c>
      <c r="D17" s="56" t="s">
        <v>187</v>
      </c>
      <c r="E17" s="97"/>
      <c r="F17" s="116" t="s">
        <v>294</v>
      </c>
    </row>
    <row r="18" spans="1:17" ht="19.5" thickBot="1" x14ac:dyDescent="0.35">
      <c r="A18" s="65" t="s">
        <v>192</v>
      </c>
      <c r="B18" s="55">
        <v>3000</v>
      </c>
      <c r="C18" s="54" t="s">
        <v>203</v>
      </c>
      <c r="D18" s="56" t="s">
        <v>187</v>
      </c>
      <c r="E18" s="97"/>
      <c r="F18" s="116" t="s">
        <v>294</v>
      </c>
      <c r="K18" s="416" t="s">
        <v>161</v>
      </c>
      <c r="L18" s="417"/>
      <c r="M18" s="417"/>
      <c r="N18" s="417"/>
      <c r="O18" s="417"/>
      <c r="P18" s="417"/>
      <c r="Q18" s="418"/>
    </row>
    <row r="19" spans="1:17" x14ac:dyDescent="0.25">
      <c r="A19" s="65" t="s">
        <v>192</v>
      </c>
      <c r="B19" s="55">
        <v>3020</v>
      </c>
      <c r="C19" s="54" t="s">
        <v>204</v>
      </c>
      <c r="D19" s="56" t="s">
        <v>187</v>
      </c>
      <c r="E19" s="97"/>
      <c r="F19" s="116" t="s">
        <v>294</v>
      </c>
      <c r="K19" s="33" t="s">
        <v>162</v>
      </c>
      <c r="L19" s="423" t="s">
        <v>164</v>
      </c>
      <c r="M19" s="424"/>
      <c r="N19" s="424"/>
      <c r="O19" s="424"/>
      <c r="P19" s="424"/>
      <c r="Q19" s="425"/>
    </row>
    <row r="20" spans="1:17" x14ac:dyDescent="0.25">
      <c r="A20" s="65" t="s">
        <v>192</v>
      </c>
      <c r="B20" s="55">
        <v>3040</v>
      </c>
      <c r="C20" s="54" t="s">
        <v>205</v>
      </c>
      <c r="D20" s="56" t="s">
        <v>187</v>
      </c>
      <c r="E20" s="97"/>
      <c r="F20" s="116" t="s">
        <v>294</v>
      </c>
      <c r="K20" s="38"/>
      <c r="L20" s="431" t="s">
        <v>166</v>
      </c>
      <c r="M20" s="432"/>
      <c r="N20" s="432"/>
      <c r="O20" s="432"/>
      <c r="P20" s="432"/>
      <c r="Q20" s="433"/>
    </row>
    <row r="21" spans="1:17" x14ac:dyDescent="0.25">
      <c r="A21" s="65" t="s">
        <v>192</v>
      </c>
      <c r="B21" s="55">
        <v>3060</v>
      </c>
      <c r="C21" s="54" t="s">
        <v>206</v>
      </c>
      <c r="D21" s="56" t="s">
        <v>187</v>
      </c>
      <c r="E21" s="97"/>
      <c r="F21" s="116" t="s">
        <v>294</v>
      </c>
      <c r="K21" s="414" t="s">
        <v>163</v>
      </c>
      <c r="L21" s="446" t="s">
        <v>167</v>
      </c>
      <c r="M21" s="447"/>
      <c r="N21" s="447"/>
      <c r="O21" s="447"/>
      <c r="P21" s="447"/>
      <c r="Q21" s="448"/>
    </row>
    <row r="22" spans="1:17" x14ac:dyDescent="0.25">
      <c r="A22" s="65" t="s">
        <v>192</v>
      </c>
      <c r="B22" s="55">
        <v>3080</v>
      </c>
      <c r="C22" s="54" t="s">
        <v>207</v>
      </c>
      <c r="D22" s="56" t="s">
        <v>187</v>
      </c>
      <c r="E22" s="97"/>
      <c r="F22" s="116" t="s">
        <v>294</v>
      </c>
      <c r="K22" s="415"/>
      <c r="L22" s="449"/>
      <c r="M22" s="450"/>
      <c r="N22" s="450"/>
      <c r="O22" s="450"/>
      <c r="P22" s="450"/>
      <c r="Q22" s="451"/>
    </row>
    <row r="23" spans="1:17" x14ac:dyDescent="0.25">
      <c r="A23" s="65" t="s">
        <v>192</v>
      </c>
      <c r="B23" s="55">
        <v>4000</v>
      </c>
      <c r="C23" s="54" t="s">
        <v>208</v>
      </c>
      <c r="D23" s="56" t="s">
        <v>187</v>
      </c>
      <c r="E23" s="97"/>
      <c r="F23" s="116" t="s">
        <v>294</v>
      </c>
      <c r="K23" s="35" t="s">
        <v>168</v>
      </c>
      <c r="L23" s="434" t="s">
        <v>169</v>
      </c>
      <c r="M23" s="434"/>
      <c r="N23" s="434"/>
      <c r="O23" s="434"/>
      <c r="P23" s="434"/>
      <c r="Q23" s="434"/>
    </row>
    <row r="24" spans="1:17" x14ac:dyDescent="0.25">
      <c r="A24" s="65" t="s">
        <v>192</v>
      </c>
      <c r="B24" s="55">
        <v>4020</v>
      </c>
      <c r="C24" s="54" t="s">
        <v>209</v>
      </c>
      <c r="D24" s="56" t="s">
        <v>187</v>
      </c>
      <c r="E24" s="97"/>
      <c r="F24" s="116" t="s">
        <v>294</v>
      </c>
      <c r="K24" s="35" t="s">
        <v>170</v>
      </c>
      <c r="L24" s="434" t="s">
        <v>171</v>
      </c>
      <c r="M24" s="434"/>
      <c r="N24" s="434"/>
      <c r="O24" s="434"/>
      <c r="P24" s="434"/>
      <c r="Q24" s="434"/>
    </row>
    <row r="25" spans="1:17" x14ac:dyDescent="0.25">
      <c r="A25" s="65" t="s">
        <v>192</v>
      </c>
      <c r="B25" s="55">
        <v>4040</v>
      </c>
      <c r="C25" s="54" t="s">
        <v>210</v>
      </c>
      <c r="D25" s="56" t="s">
        <v>187</v>
      </c>
      <c r="E25" s="97"/>
      <c r="F25" s="116" t="s">
        <v>294</v>
      </c>
    </row>
    <row r="26" spans="1:17" x14ac:dyDescent="0.25">
      <c r="A26" s="65" t="s">
        <v>192</v>
      </c>
      <c r="B26" s="55">
        <v>4060</v>
      </c>
      <c r="C26" s="54" t="s">
        <v>211</v>
      </c>
      <c r="D26" s="56" t="s">
        <v>187</v>
      </c>
      <c r="E26" s="97"/>
      <c r="F26" s="116" t="s">
        <v>294</v>
      </c>
    </row>
    <row r="27" spans="1:17" x14ac:dyDescent="0.25">
      <c r="A27" s="65" t="s">
        <v>192</v>
      </c>
      <c r="B27" s="55">
        <v>4080</v>
      </c>
      <c r="C27" s="54" t="s">
        <v>212</v>
      </c>
      <c r="D27" s="56" t="s">
        <v>187</v>
      </c>
      <c r="E27" s="97"/>
      <c r="F27" s="116" t="s">
        <v>294</v>
      </c>
    </row>
    <row r="28" spans="1:17" x14ac:dyDescent="0.25">
      <c r="A28" s="65" t="s">
        <v>213</v>
      </c>
      <c r="B28" s="55">
        <v>1000</v>
      </c>
      <c r="C28" s="54" t="s">
        <v>214</v>
      </c>
      <c r="D28" s="56" t="s">
        <v>286</v>
      </c>
      <c r="E28" s="97"/>
      <c r="F28" s="116" t="s">
        <v>294</v>
      </c>
    </row>
    <row r="29" spans="1:17" x14ac:dyDescent="0.25">
      <c r="A29" s="65" t="s">
        <v>213</v>
      </c>
      <c r="B29" s="55">
        <v>1020</v>
      </c>
      <c r="C29" s="54" t="s">
        <v>215</v>
      </c>
      <c r="D29" s="56" t="s">
        <v>286</v>
      </c>
      <c r="E29" s="97"/>
      <c r="F29" s="116" t="s">
        <v>294</v>
      </c>
    </row>
    <row r="30" spans="1:17" x14ac:dyDescent="0.25">
      <c r="A30" s="65" t="s">
        <v>213</v>
      </c>
      <c r="B30" s="55">
        <v>1040</v>
      </c>
      <c r="C30" s="54" t="s">
        <v>216</v>
      </c>
      <c r="D30" s="56" t="s">
        <v>286</v>
      </c>
      <c r="E30" s="97"/>
      <c r="F30" s="116" t="s">
        <v>294</v>
      </c>
    </row>
    <row r="31" spans="1:17" x14ac:dyDescent="0.25">
      <c r="A31" s="65" t="s">
        <v>213</v>
      </c>
      <c r="B31" s="55">
        <v>2000</v>
      </c>
      <c r="C31" s="54" t="s">
        <v>217</v>
      </c>
      <c r="D31" s="56" t="s">
        <v>286</v>
      </c>
      <c r="E31" s="97"/>
      <c r="F31" s="116" t="s">
        <v>294</v>
      </c>
    </row>
    <row r="32" spans="1:17" x14ac:dyDescent="0.25">
      <c r="A32" s="65" t="s">
        <v>213</v>
      </c>
      <c r="B32" s="55">
        <v>2100</v>
      </c>
      <c r="C32" s="54" t="s">
        <v>218</v>
      </c>
      <c r="D32" s="56" t="s">
        <v>286</v>
      </c>
      <c r="E32" s="97"/>
      <c r="F32" s="116" t="s">
        <v>294</v>
      </c>
    </row>
    <row r="33" spans="1:6" x14ac:dyDescent="0.25">
      <c r="A33" s="65" t="s">
        <v>213</v>
      </c>
      <c r="B33" s="55">
        <v>2020</v>
      </c>
      <c r="C33" s="54" t="s">
        <v>219</v>
      </c>
      <c r="D33" s="56" t="s">
        <v>286</v>
      </c>
      <c r="E33" s="97"/>
      <c r="F33" s="116" t="s">
        <v>294</v>
      </c>
    </row>
    <row r="34" spans="1:6" x14ac:dyDescent="0.25">
      <c r="A34" s="65" t="s">
        <v>213</v>
      </c>
      <c r="B34" s="55">
        <v>2040</v>
      </c>
      <c r="C34" s="54" t="s">
        <v>220</v>
      </c>
      <c r="D34" s="56" t="s">
        <v>286</v>
      </c>
      <c r="E34" s="97"/>
      <c r="F34" s="116" t="s">
        <v>294</v>
      </c>
    </row>
    <row r="35" spans="1:6" x14ac:dyDescent="0.25">
      <c r="A35" s="65" t="s">
        <v>213</v>
      </c>
      <c r="B35" s="55">
        <v>2060</v>
      </c>
      <c r="C35" s="54" t="s">
        <v>221</v>
      </c>
      <c r="D35" s="56" t="s">
        <v>286</v>
      </c>
      <c r="E35" s="97"/>
      <c r="F35" s="116" t="s">
        <v>294</v>
      </c>
    </row>
    <row r="36" spans="1:6" x14ac:dyDescent="0.25">
      <c r="A36" s="65" t="s">
        <v>213</v>
      </c>
      <c r="B36" s="55">
        <v>2080</v>
      </c>
      <c r="C36" s="54" t="s">
        <v>222</v>
      </c>
      <c r="D36" s="56" t="s">
        <v>286</v>
      </c>
      <c r="E36" s="97"/>
      <c r="F36" s="116" t="s">
        <v>294</v>
      </c>
    </row>
    <row r="37" spans="1:6" x14ac:dyDescent="0.25">
      <c r="A37" s="65" t="s">
        <v>213</v>
      </c>
      <c r="B37" s="55">
        <v>3000</v>
      </c>
      <c r="C37" s="54" t="s">
        <v>223</v>
      </c>
      <c r="D37" s="56" t="s">
        <v>286</v>
      </c>
      <c r="E37" s="97"/>
      <c r="F37" s="116" t="s">
        <v>294</v>
      </c>
    </row>
    <row r="38" spans="1:6" x14ac:dyDescent="0.25">
      <c r="A38" s="65" t="s">
        <v>213</v>
      </c>
      <c r="B38" s="55">
        <v>3020</v>
      </c>
      <c r="C38" s="54" t="s">
        <v>224</v>
      </c>
      <c r="D38" s="56" t="s">
        <v>286</v>
      </c>
      <c r="E38" s="97"/>
      <c r="F38" s="116" t="s">
        <v>294</v>
      </c>
    </row>
    <row r="39" spans="1:6" x14ac:dyDescent="0.25">
      <c r="A39" s="65" t="s">
        <v>213</v>
      </c>
      <c r="B39" s="55">
        <v>3040</v>
      </c>
      <c r="C39" s="54" t="s">
        <v>225</v>
      </c>
      <c r="D39" s="56" t="s">
        <v>286</v>
      </c>
      <c r="E39" s="97"/>
      <c r="F39" s="116" t="s">
        <v>294</v>
      </c>
    </row>
    <row r="40" spans="1:6" x14ac:dyDescent="0.25">
      <c r="A40" s="65" t="s">
        <v>226</v>
      </c>
      <c r="B40" s="55">
        <v>1000</v>
      </c>
      <c r="C40" s="54" t="s">
        <v>227</v>
      </c>
      <c r="D40" s="56" t="s">
        <v>286</v>
      </c>
      <c r="E40" s="97"/>
      <c r="F40" s="116" t="s">
        <v>294</v>
      </c>
    </row>
    <row r="41" spans="1:6" x14ac:dyDescent="0.25">
      <c r="A41" s="65" t="s">
        <v>226</v>
      </c>
      <c r="B41" s="55">
        <v>1020</v>
      </c>
      <c r="C41" s="54" t="s">
        <v>228</v>
      </c>
      <c r="D41" s="56" t="s">
        <v>286</v>
      </c>
      <c r="E41" s="97"/>
      <c r="F41" s="116" t="s">
        <v>294</v>
      </c>
    </row>
    <row r="42" spans="1:6" x14ac:dyDescent="0.25">
      <c r="A42" s="65" t="s">
        <v>226</v>
      </c>
      <c r="B42" s="55">
        <v>2000</v>
      </c>
      <c r="C42" s="54" t="s">
        <v>229</v>
      </c>
      <c r="D42" s="56" t="s">
        <v>286</v>
      </c>
      <c r="E42" s="97"/>
      <c r="F42" s="116" t="s">
        <v>294</v>
      </c>
    </row>
    <row r="43" spans="1:6" x14ac:dyDescent="0.25">
      <c r="A43" s="65" t="s">
        <v>226</v>
      </c>
      <c r="B43" s="55">
        <v>2001</v>
      </c>
      <c r="C43" s="54" t="s">
        <v>230</v>
      </c>
      <c r="D43" s="56" t="s">
        <v>286</v>
      </c>
      <c r="E43" s="97"/>
      <c r="F43" s="116" t="s">
        <v>294</v>
      </c>
    </row>
    <row r="44" spans="1:6" x14ac:dyDescent="0.25">
      <c r="A44" s="65" t="s">
        <v>226</v>
      </c>
      <c r="B44" s="55">
        <v>2010</v>
      </c>
      <c r="C44" s="54" t="s">
        <v>231</v>
      </c>
      <c r="D44" s="56" t="s">
        <v>286</v>
      </c>
      <c r="E44" s="97"/>
      <c r="F44" s="116" t="s">
        <v>294</v>
      </c>
    </row>
    <row r="45" spans="1:6" x14ac:dyDescent="0.25">
      <c r="A45" s="65" t="s">
        <v>226</v>
      </c>
      <c r="B45" s="55">
        <v>2020</v>
      </c>
      <c r="C45" s="54" t="s">
        <v>232</v>
      </c>
      <c r="D45" s="56" t="s">
        <v>286</v>
      </c>
      <c r="E45" s="97"/>
      <c r="F45" s="116" t="s">
        <v>294</v>
      </c>
    </row>
    <row r="46" spans="1:6" x14ac:dyDescent="0.25">
      <c r="A46" s="65" t="s">
        <v>226</v>
      </c>
      <c r="B46" s="55">
        <v>2030</v>
      </c>
      <c r="C46" s="54" t="s">
        <v>233</v>
      </c>
      <c r="D46" s="56" t="s">
        <v>286</v>
      </c>
      <c r="E46" s="97"/>
      <c r="F46" s="116" t="s">
        <v>294</v>
      </c>
    </row>
    <row r="47" spans="1:6" x14ac:dyDescent="0.25">
      <c r="A47" s="65" t="s">
        <v>226</v>
      </c>
      <c r="B47" s="55">
        <v>2040</v>
      </c>
      <c r="C47" s="54" t="s">
        <v>234</v>
      </c>
      <c r="D47" s="56" t="s">
        <v>286</v>
      </c>
      <c r="E47" s="97"/>
      <c r="F47" s="116" t="s">
        <v>294</v>
      </c>
    </row>
    <row r="48" spans="1:6" x14ac:dyDescent="0.25">
      <c r="A48" s="65" t="s">
        <v>226</v>
      </c>
      <c r="B48" s="55">
        <v>2050</v>
      </c>
      <c r="C48" s="54" t="s">
        <v>235</v>
      </c>
      <c r="D48" s="56" t="s">
        <v>286</v>
      </c>
      <c r="E48" s="97"/>
      <c r="F48" s="116" t="s">
        <v>294</v>
      </c>
    </row>
    <row r="49" spans="1:6" x14ac:dyDescent="0.25">
      <c r="A49" s="65" t="s">
        <v>226</v>
      </c>
      <c r="B49" s="55">
        <v>2100</v>
      </c>
      <c r="C49" s="54" t="s">
        <v>236</v>
      </c>
      <c r="D49" s="56" t="s">
        <v>286</v>
      </c>
      <c r="E49" s="97"/>
      <c r="F49" s="116" t="s">
        <v>294</v>
      </c>
    </row>
    <row r="50" spans="1:6" x14ac:dyDescent="0.25">
      <c r="A50" s="65" t="s">
        <v>226</v>
      </c>
      <c r="B50" s="55">
        <v>2101</v>
      </c>
      <c r="C50" s="54" t="s">
        <v>237</v>
      </c>
      <c r="D50" s="56" t="s">
        <v>286</v>
      </c>
      <c r="E50" s="97"/>
      <c r="F50" s="116" t="s">
        <v>294</v>
      </c>
    </row>
    <row r="51" spans="1:6" x14ac:dyDescent="0.25">
      <c r="A51" s="65" t="s">
        <v>226</v>
      </c>
      <c r="B51" s="55">
        <v>3000</v>
      </c>
      <c r="C51" s="54" t="s">
        <v>238</v>
      </c>
      <c r="D51" s="56" t="s">
        <v>286</v>
      </c>
      <c r="E51" s="97"/>
      <c r="F51" s="116" t="s">
        <v>294</v>
      </c>
    </row>
    <row r="52" spans="1:6" x14ac:dyDescent="0.25">
      <c r="A52" s="65" t="s">
        <v>226</v>
      </c>
      <c r="B52" s="55">
        <v>3020</v>
      </c>
      <c r="C52" s="54" t="s">
        <v>239</v>
      </c>
      <c r="D52" s="56" t="s">
        <v>286</v>
      </c>
      <c r="E52" s="97"/>
      <c r="F52" s="116" t="s">
        <v>294</v>
      </c>
    </row>
    <row r="53" spans="1:6" x14ac:dyDescent="0.25">
      <c r="A53" s="65" t="s">
        <v>226</v>
      </c>
      <c r="B53" s="55">
        <v>3030</v>
      </c>
      <c r="C53" s="54" t="s">
        <v>240</v>
      </c>
      <c r="D53" s="56" t="s">
        <v>286</v>
      </c>
      <c r="E53" s="97"/>
      <c r="F53" s="116" t="s">
        <v>294</v>
      </c>
    </row>
    <row r="54" spans="1:6" x14ac:dyDescent="0.25">
      <c r="A54" s="65" t="s">
        <v>226</v>
      </c>
      <c r="B54" s="55">
        <v>4000</v>
      </c>
      <c r="C54" s="54" t="s">
        <v>241</v>
      </c>
      <c r="D54" s="56" t="s">
        <v>286</v>
      </c>
      <c r="E54" s="97"/>
      <c r="F54" s="116" t="s">
        <v>294</v>
      </c>
    </row>
    <row r="55" spans="1:6" x14ac:dyDescent="0.25">
      <c r="A55" s="65" t="s">
        <v>226</v>
      </c>
      <c r="B55" s="55">
        <v>4020</v>
      </c>
      <c r="C55" s="54" t="s">
        <v>242</v>
      </c>
      <c r="D55" s="56" t="s">
        <v>286</v>
      </c>
      <c r="E55" s="97"/>
      <c r="F55" s="116" t="s">
        <v>294</v>
      </c>
    </row>
    <row r="56" spans="1:6" x14ac:dyDescent="0.25">
      <c r="A56" s="65" t="s">
        <v>243</v>
      </c>
      <c r="B56" s="55">
        <v>1</v>
      </c>
      <c r="C56" s="54" t="s">
        <v>244</v>
      </c>
      <c r="D56" s="56" t="s">
        <v>31</v>
      </c>
      <c r="E56" s="97"/>
      <c r="F56" s="116" t="s">
        <v>294</v>
      </c>
    </row>
    <row r="57" spans="1:6" x14ac:dyDescent="0.25">
      <c r="A57" s="65" t="s">
        <v>243</v>
      </c>
      <c r="B57" s="55">
        <v>1000</v>
      </c>
      <c r="C57" s="54" t="s">
        <v>245</v>
      </c>
      <c r="D57" s="56" t="s">
        <v>31</v>
      </c>
      <c r="E57" s="97"/>
      <c r="F57" s="116" t="s">
        <v>294</v>
      </c>
    </row>
    <row r="58" spans="1:6" x14ac:dyDescent="0.25">
      <c r="A58" s="65" t="s">
        <v>243</v>
      </c>
      <c r="B58" s="55">
        <v>1020</v>
      </c>
      <c r="C58" s="54" t="s">
        <v>246</v>
      </c>
      <c r="D58" s="56" t="s">
        <v>31</v>
      </c>
      <c r="E58" s="97"/>
      <c r="F58" s="116" t="s">
        <v>294</v>
      </c>
    </row>
    <row r="59" spans="1:6" x14ac:dyDescent="0.25">
      <c r="A59" s="65" t="s">
        <v>243</v>
      </c>
      <c r="B59" s="55">
        <v>1040</v>
      </c>
      <c r="C59" s="54" t="s">
        <v>247</v>
      </c>
      <c r="D59" s="56" t="s">
        <v>31</v>
      </c>
      <c r="E59" s="97"/>
      <c r="F59" s="116" t="s">
        <v>294</v>
      </c>
    </row>
    <row r="60" spans="1:6" x14ac:dyDescent="0.25">
      <c r="A60" s="65" t="s">
        <v>243</v>
      </c>
      <c r="B60" s="55">
        <v>1060</v>
      </c>
      <c r="C60" s="54" t="s">
        <v>248</v>
      </c>
      <c r="D60" s="56" t="s">
        <v>31</v>
      </c>
      <c r="E60" s="97"/>
      <c r="F60" s="116" t="s">
        <v>294</v>
      </c>
    </row>
    <row r="61" spans="1:6" x14ac:dyDescent="0.25">
      <c r="A61" s="65" t="s">
        <v>243</v>
      </c>
      <c r="B61" s="55">
        <v>1080</v>
      </c>
      <c r="C61" s="54" t="s">
        <v>249</v>
      </c>
      <c r="D61" s="56" t="s">
        <v>31</v>
      </c>
      <c r="E61" s="97"/>
      <c r="F61" s="116" t="s">
        <v>294</v>
      </c>
    </row>
    <row r="62" spans="1:6" x14ac:dyDescent="0.25">
      <c r="A62" s="65" t="s">
        <v>243</v>
      </c>
      <c r="B62" s="55">
        <v>1100</v>
      </c>
      <c r="C62" s="54" t="s">
        <v>250</v>
      </c>
      <c r="D62" s="56" t="s">
        <v>31</v>
      </c>
      <c r="E62" s="97"/>
      <c r="F62" s="116" t="s">
        <v>294</v>
      </c>
    </row>
    <row r="63" spans="1:6" x14ac:dyDescent="0.25">
      <c r="A63" s="65" t="s">
        <v>243</v>
      </c>
      <c r="B63" s="55">
        <v>1120</v>
      </c>
      <c r="C63" s="54" t="s">
        <v>251</v>
      </c>
      <c r="D63" s="56" t="s">
        <v>31</v>
      </c>
      <c r="E63" s="97"/>
      <c r="F63" s="116" t="s">
        <v>294</v>
      </c>
    </row>
    <row r="64" spans="1:6" x14ac:dyDescent="0.25">
      <c r="A64" s="65" t="s">
        <v>243</v>
      </c>
      <c r="B64" s="55">
        <v>1121</v>
      </c>
      <c r="C64" s="54" t="s">
        <v>252</v>
      </c>
      <c r="D64" s="56" t="s">
        <v>31</v>
      </c>
      <c r="E64" s="97"/>
      <c r="F64" s="116" t="s">
        <v>294</v>
      </c>
    </row>
    <row r="65" spans="1:6" x14ac:dyDescent="0.25">
      <c r="A65" s="65" t="s">
        <v>243</v>
      </c>
      <c r="B65" s="55">
        <v>1130</v>
      </c>
      <c r="C65" s="54" t="s">
        <v>253</v>
      </c>
      <c r="D65" s="56" t="s">
        <v>31</v>
      </c>
      <c r="E65" s="97"/>
      <c r="F65" s="116" t="s">
        <v>294</v>
      </c>
    </row>
    <row r="66" spans="1:6" x14ac:dyDescent="0.25">
      <c r="A66" s="65" t="s">
        <v>243</v>
      </c>
      <c r="B66" s="55">
        <v>1131</v>
      </c>
      <c r="C66" s="54" t="s">
        <v>254</v>
      </c>
      <c r="D66" s="56" t="s">
        <v>31</v>
      </c>
      <c r="E66" s="97"/>
      <c r="F66" s="116" t="s">
        <v>294</v>
      </c>
    </row>
    <row r="67" spans="1:6" x14ac:dyDescent="0.25">
      <c r="A67" s="65" t="s">
        <v>243</v>
      </c>
      <c r="B67" s="55">
        <v>1132</v>
      </c>
      <c r="C67" s="54" t="s">
        <v>255</v>
      </c>
      <c r="D67" s="56" t="s">
        <v>31</v>
      </c>
      <c r="E67" s="97"/>
      <c r="F67" s="116" t="s">
        <v>294</v>
      </c>
    </row>
    <row r="68" spans="1:6" x14ac:dyDescent="0.25">
      <c r="A68" s="65" t="s">
        <v>243</v>
      </c>
      <c r="B68" s="55">
        <v>1133</v>
      </c>
      <c r="C68" s="54" t="s">
        <v>256</v>
      </c>
      <c r="D68" s="56" t="s">
        <v>31</v>
      </c>
      <c r="E68" s="97"/>
      <c r="F68" s="116" t="s">
        <v>294</v>
      </c>
    </row>
    <row r="69" spans="1:6" x14ac:dyDescent="0.25">
      <c r="A69" s="65" t="s">
        <v>243</v>
      </c>
      <c r="B69" s="55">
        <v>2000</v>
      </c>
      <c r="C69" s="54" t="s">
        <v>257</v>
      </c>
      <c r="D69" s="56" t="s">
        <v>31</v>
      </c>
      <c r="E69" s="97"/>
      <c r="F69" s="116" t="s">
        <v>294</v>
      </c>
    </row>
    <row r="70" spans="1:6" x14ac:dyDescent="0.25">
      <c r="A70" s="65" t="s">
        <v>243</v>
      </c>
      <c r="B70" s="55">
        <v>2020</v>
      </c>
      <c r="C70" s="54" t="s">
        <v>258</v>
      </c>
      <c r="D70" s="56" t="s">
        <v>31</v>
      </c>
      <c r="E70" s="97"/>
      <c r="F70" s="116" t="s">
        <v>294</v>
      </c>
    </row>
    <row r="71" spans="1:6" x14ac:dyDescent="0.25">
      <c r="A71" s="65" t="s">
        <v>243</v>
      </c>
      <c r="B71" s="55">
        <v>4000</v>
      </c>
      <c r="C71" s="54" t="s">
        <v>259</v>
      </c>
      <c r="D71" s="56" t="s">
        <v>31</v>
      </c>
      <c r="E71" s="97"/>
      <c r="F71" s="116" t="s">
        <v>294</v>
      </c>
    </row>
    <row r="72" spans="1:6" x14ac:dyDescent="0.25">
      <c r="A72" s="65" t="s">
        <v>243</v>
      </c>
      <c r="B72" s="55">
        <v>5000</v>
      </c>
      <c r="C72" s="54" t="s">
        <v>260</v>
      </c>
      <c r="D72" s="56" t="s">
        <v>31</v>
      </c>
      <c r="E72" s="97"/>
      <c r="F72" s="116" t="s">
        <v>294</v>
      </c>
    </row>
    <row r="73" spans="1:6" x14ac:dyDescent="0.25">
      <c r="A73" s="65" t="s">
        <v>243</v>
      </c>
      <c r="B73" s="55">
        <v>5020</v>
      </c>
      <c r="C73" s="54" t="s">
        <v>261</v>
      </c>
      <c r="D73" s="56" t="s">
        <v>31</v>
      </c>
      <c r="E73" s="97"/>
      <c r="F73" s="116" t="s">
        <v>294</v>
      </c>
    </row>
    <row r="74" spans="1:6" x14ac:dyDescent="0.25">
      <c r="A74" s="65" t="s">
        <v>243</v>
      </c>
      <c r="B74" s="55">
        <v>5040</v>
      </c>
      <c r="C74" s="54" t="s">
        <v>262</v>
      </c>
      <c r="D74" s="56" t="s">
        <v>31</v>
      </c>
      <c r="E74" s="97"/>
      <c r="F74" s="116" t="s">
        <v>294</v>
      </c>
    </row>
    <row r="75" spans="1:6" x14ac:dyDescent="0.25">
      <c r="A75" s="65" t="s">
        <v>243</v>
      </c>
      <c r="B75" s="55">
        <v>8000</v>
      </c>
      <c r="C75" s="54" t="s">
        <v>263</v>
      </c>
      <c r="D75" s="56" t="s">
        <v>187</v>
      </c>
      <c r="E75" s="97"/>
      <c r="F75" s="116" t="s">
        <v>294</v>
      </c>
    </row>
    <row r="76" spans="1:6" x14ac:dyDescent="0.25">
      <c r="A76" s="65" t="s">
        <v>243</v>
      </c>
      <c r="B76" s="55">
        <v>8020</v>
      </c>
      <c r="C76" s="54" t="s">
        <v>264</v>
      </c>
      <c r="D76" s="56" t="s">
        <v>187</v>
      </c>
      <c r="E76" s="97"/>
      <c r="F76" s="116" t="s">
        <v>294</v>
      </c>
    </row>
    <row r="77" spans="1:6" x14ac:dyDescent="0.25">
      <c r="A77" s="65" t="s">
        <v>243</v>
      </c>
      <c r="B77" s="55">
        <v>8040</v>
      </c>
      <c r="C77" s="54" t="s">
        <v>265</v>
      </c>
      <c r="D77" s="56" t="s">
        <v>31</v>
      </c>
      <c r="E77" s="97"/>
      <c r="F77" s="116" t="s">
        <v>294</v>
      </c>
    </row>
    <row r="78" spans="1:6" x14ac:dyDescent="0.25">
      <c r="A78" s="65" t="s">
        <v>243</v>
      </c>
      <c r="B78" s="55">
        <v>9100</v>
      </c>
      <c r="C78" s="54" t="s">
        <v>266</v>
      </c>
      <c r="D78" s="56" t="s">
        <v>31</v>
      </c>
      <c r="E78" s="97"/>
      <c r="F78" s="116" t="s">
        <v>294</v>
      </c>
    </row>
    <row r="79" spans="1:6" x14ac:dyDescent="0.25">
      <c r="A79" s="65" t="s">
        <v>243</v>
      </c>
      <c r="B79" s="55">
        <v>12000</v>
      </c>
      <c r="C79" s="54" t="s">
        <v>267</v>
      </c>
      <c r="D79" s="56" t="s">
        <v>31</v>
      </c>
      <c r="E79" s="97"/>
      <c r="F79" s="116" t="s">
        <v>294</v>
      </c>
    </row>
    <row r="80" spans="1:6" x14ac:dyDescent="0.25">
      <c r="A80" s="65" t="s">
        <v>243</v>
      </c>
      <c r="B80" s="55">
        <v>12020</v>
      </c>
      <c r="C80" s="54" t="s">
        <v>268</v>
      </c>
      <c r="D80" s="56" t="s">
        <v>31</v>
      </c>
      <c r="E80" s="97"/>
      <c r="F80" s="116" t="s">
        <v>294</v>
      </c>
    </row>
    <row r="81" spans="1:7" x14ac:dyDescent="0.25">
      <c r="A81" s="65" t="s">
        <v>243</v>
      </c>
      <c r="B81" s="55">
        <v>15000</v>
      </c>
      <c r="C81" s="54" t="s">
        <v>269</v>
      </c>
      <c r="D81" s="56" t="s">
        <v>31</v>
      </c>
      <c r="E81" s="97"/>
      <c r="F81" s="116" t="s">
        <v>294</v>
      </c>
    </row>
    <row r="82" spans="1:7" x14ac:dyDescent="0.25">
      <c r="A82" s="65" t="s">
        <v>243</v>
      </c>
      <c r="B82" s="55">
        <v>15020</v>
      </c>
      <c r="C82" s="54" t="s">
        <v>270</v>
      </c>
      <c r="D82" s="56" t="s">
        <v>31</v>
      </c>
      <c r="E82" s="97"/>
      <c r="F82" s="116" t="s">
        <v>294</v>
      </c>
    </row>
    <row r="83" spans="1:7" x14ac:dyDescent="0.25">
      <c r="A83" s="65" t="s">
        <v>243</v>
      </c>
      <c r="B83" s="55">
        <v>16000</v>
      </c>
      <c r="C83" s="54" t="s">
        <v>271</v>
      </c>
      <c r="D83" s="56" t="s">
        <v>31</v>
      </c>
      <c r="E83" s="97"/>
      <c r="F83" s="116" t="s">
        <v>294</v>
      </c>
    </row>
    <row r="84" spans="1:7" x14ac:dyDescent="0.25">
      <c r="A84" s="65" t="s">
        <v>243</v>
      </c>
      <c r="B84" s="55">
        <v>18000</v>
      </c>
      <c r="C84" s="54" t="s">
        <v>272</v>
      </c>
      <c r="D84" s="56" t="s">
        <v>31</v>
      </c>
      <c r="E84" s="97"/>
      <c r="F84" s="116" t="s">
        <v>294</v>
      </c>
    </row>
    <row r="85" spans="1:7" x14ac:dyDescent="0.25">
      <c r="A85" s="65" t="s">
        <v>243</v>
      </c>
      <c r="B85" s="55">
        <v>19000</v>
      </c>
      <c r="C85" s="54" t="s">
        <v>273</v>
      </c>
      <c r="D85" s="56" t="s">
        <v>31</v>
      </c>
      <c r="E85" s="97"/>
      <c r="F85" s="116" t="s">
        <v>294</v>
      </c>
    </row>
    <row r="86" spans="1:7" x14ac:dyDescent="0.25">
      <c r="A86" s="65" t="s">
        <v>243</v>
      </c>
      <c r="B86" s="55">
        <v>19020</v>
      </c>
      <c r="C86" s="54" t="s">
        <v>274</v>
      </c>
      <c r="D86" s="56" t="s">
        <v>31</v>
      </c>
      <c r="E86" s="97"/>
      <c r="F86" s="116" t="s">
        <v>294</v>
      </c>
    </row>
    <row r="87" spans="1:7" x14ac:dyDescent="0.25">
      <c r="A87" s="65" t="s">
        <v>243</v>
      </c>
      <c r="B87" s="55">
        <v>19030</v>
      </c>
      <c r="C87" s="54" t="s">
        <v>275</v>
      </c>
      <c r="D87" s="56" t="s">
        <v>31</v>
      </c>
      <c r="E87" s="97"/>
      <c r="F87" s="116" t="s">
        <v>294</v>
      </c>
    </row>
    <row r="88" spans="1:7" x14ac:dyDescent="0.25">
      <c r="A88" s="65" t="s">
        <v>243</v>
      </c>
      <c r="B88" s="55">
        <v>19040</v>
      </c>
      <c r="C88" s="54" t="s">
        <v>276</v>
      </c>
      <c r="D88" s="56" t="s">
        <v>31</v>
      </c>
      <c r="E88" s="97"/>
      <c r="F88" s="116" t="s">
        <v>294</v>
      </c>
    </row>
    <row r="89" spans="1:7" x14ac:dyDescent="0.25">
      <c r="A89" s="65" t="s">
        <v>243</v>
      </c>
      <c r="B89" s="55">
        <v>19060</v>
      </c>
      <c r="C89" s="54" t="s">
        <v>277</v>
      </c>
      <c r="D89" s="56" t="s">
        <v>31</v>
      </c>
      <c r="E89" s="97"/>
      <c r="F89" s="116" t="s">
        <v>294</v>
      </c>
      <c r="G89" s="67"/>
    </row>
    <row r="90" spans="1:7" x14ac:dyDescent="0.25">
      <c r="A90" s="65" t="s">
        <v>243</v>
      </c>
      <c r="B90" s="55">
        <v>19080</v>
      </c>
      <c r="C90" s="54" t="s">
        <v>278</v>
      </c>
      <c r="D90" s="56" t="s">
        <v>31</v>
      </c>
      <c r="E90" s="97"/>
      <c r="F90" s="116" t="s">
        <v>294</v>
      </c>
    </row>
    <row r="91" spans="1:7" x14ac:dyDescent="0.25">
      <c r="A91" s="65" t="s">
        <v>243</v>
      </c>
      <c r="B91" s="55">
        <v>20000</v>
      </c>
      <c r="C91" s="54" t="s">
        <v>279</v>
      </c>
      <c r="D91" s="56" t="s">
        <v>31</v>
      </c>
      <c r="E91" s="97"/>
      <c r="F91" s="116" t="s">
        <v>294</v>
      </c>
    </row>
    <row r="92" spans="1:7" x14ac:dyDescent="0.25">
      <c r="A92" s="65" t="s">
        <v>243</v>
      </c>
      <c r="B92" s="55">
        <v>20020</v>
      </c>
      <c r="C92" s="54" t="s">
        <v>280</v>
      </c>
      <c r="D92" s="56" t="s">
        <v>31</v>
      </c>
      <c r="E92" s="97"/>
      <c r="F92" s="116" t="s">
        <v>294</v>
      </c>
    </row>
    <row r="93" spans="1:7" x14ac:dyDescent="0.25">
      <c r="A93" s="65" t="s">
        <v>243</v>
      </c>
      <c r="B93" s="55">
        <v>20021</v>
      </c>
      <c r="C93" s="54" t="s">
        <v>281</v>
      </c>
      <c r="D93" s="56" t="s">
        <v>31</v>
      </c>
      <c r="E93" s="97"/>
      <c r="F93" s="116" t="s">
        <v>294</v>
      </c>
    </row>
    <row r="94" spans="1:7" x14ac:dyDescent="0.25">
      <c r="A94" s="65" t="s">
        <v>243</v>
      </c>
      <c r="B94" s="55">
        <v>25000</v>
      </c>
      <c r="C94" s="54" t="s">
        <v>282</v>
      </c>
      <c r="D94" s="56" t="s">
        <v>31</v>
      </c>
      <c r="E94" s="97"/>
      <c r="F94" s="116" t="s">
        <v>294</v>
      </c>
    </row>
    <row r="95" spans="1:7" x14ac:dyDescent="0.25">
      <c r="A95" s="65" t="s">
        <v>243</v>
      </c>
      <c r="B95" s="55">
        <v>25020</v>
      </c>
      <c r="C95" s="54" t="s">
        <v>283</v>
      </c>
      <c r="D95" s="56" t="s">
        <v>31</v>
      </c>
      <c r="E95" s="97"/>
      <c r="F95" s="116" t="s">
        <v>294</v>
      </c>
    </row>
    <row r="96" spans="1:7" ht="15.75" thickBot="1" x14ac:dyDescent="0.3">
      <c r="A96" s="80" t="s">
        <v>284</v>
      </c>
      <c r="B96" s="81">
        <v>100</v>
      </c>
      <c r="C96" s="85" t="s">
        <v>285</v>
      </c>
      <c r="D96" s="83" t="s">
        <v>286</v>
      </c>
      <c r="E96" s="113"/>
      <c r="F96" s="117" t="s">
        <v>294</v>
      </c>
    </row>
    <row r="97" spans="1:8" ht="15.75" thickBot="1" x14ac:dyDescent="0.3">
      <c r="A97" s="15" t="s">
        <v>18</v>
      </c>
      <c r="B97" s="5">
        <v>100</v>
      </c>
      <c r="C97" s="51" t="s">
        <v>19</v>
      </c>
      <c r="D97" s="90" t="s">
        <v>187</v>
      </c>
      <c r="E97" s="69"/>
      <c r="F97" s="114" t="s">
        <v>329</v>
      </c>
      <c r="G97" s="102"/>
      <c r="H97" s="103"/>
    </row>
    <row r="98" spans="1:8" x14ac:dyDescent="0.25">
      <c r="A98" s="16" t="s">
        <v>20</v>
      </c>
      <c r="B98" s="1">
        <v>100</v>
      </c>
      <c r="C98" s="41" t="s">
        <v>21</v>
      </c>
      <c r="D98" s="57" t="s">
        <v>187</v>
      </c>
      <c r="E98" s="70"/>
      <c r="F98" s="67"/>
    </row>
    <row r="99" spans="1:8" x14ac:dyDescent="0.25">
      <c r="A99" s="16" t="s">
        <v>20</v>
      </c>
      <c r="B99" s="1">
        <v>200</v>
      </c>
      <c r="C99" s="41" t="s">
        <v>22</v>
      </c>
      <c r="D99" s="57" t="s">
        <v>187</v>
      </c>
      <c r="E99" s="70"/>
      <c r="F99" s="67"/>
    </row>
    <row r="100" spans="1:8" x14ac:dyDescent="0.25">
      <c r="A100" s="16" t="s">
        <v>20</v>
      </c>
      <c r="B100" s="1">
        <v>300</v>
      </c>
      <c r="C100" s="41" t="s">
        <v>23</v>
      </c>
      <c r="D100" s="57" t="s">
        <v>187</v>
      </c>
      <c r="E100" s="70"/>
      <c r="F100" s="67"/>
    </row>
    <row r="101" spans="1:8" ht="15.75" thickBot="1" x14ac:dyDescent="0.3">
      <c r="A101" s="16" t="s">
        <v>20</v>
      </c>
      <c r="B101" s="1">
        <v>400</v>
      </c>
      <c r="C101" s="41" t="s">
        <v>24</v>
      </c>
      <c r="D101" s="57" t="s">
        <v>187</v>
      </c>
      <c r="E101" s="70"/>
      <c r="F101" s="67"/>
    </row>
    <row r="102" spans="1:8" ht="15.75" thickBot="1" x14ac:dyDescent="0.3">
      <c r="A102" s="16" t="s">
        <v>25</v>
      </c>
      <c r="B102" s="1">
        <v>100</v>
      </c>
      <c r="C102" s="41" t="s">
        <v>26</v>
      </c>
      <c r="D102" s="57" t="s">
        <v>187</v>
      </c>
      <c r="E102" s="70"/>
      <c r="F102" s="104" t="s">
        <v>324</v>
      </c>
    </row>
    <row r="103" spans="1:8" ht="15.75" thickBot="1" x14ac:dyDescent="0.3">
      <c r="A103" s="17" t="s">
        <v>25</v>
      </c>
      <c r="B103" s="14">
        <v>150</v>
      </c>
      <c r="C103" s="42" t="s">
        <v>134</v>
      </c>
      <c r="D103" s="58" t="s">
        <v>187</v>
      </c>
      <c r="E103" s="70"/>
    </row>
    <row r="104" spans="1:8" ht="15.75" thickBot="1" x14ac:dyDescent="0.3">
      <c r="A104" s="16" t="s">
        <v>25</v>
      </c>
      <c r="B104" s="1">
        <v>200</v>
      </c>
      <c r="C104" s="41" t="s">
        <v>27</v>
      </c>
      <c r="D104" s="57" t="s">
        <v>187</v>
      </c>
      <c r="E104" s="70"/>
      <c r="F104" s="105" t="s">
        <v>326</v>
      </c>
    </row>
    <row r="105" spans="1:8" ht="15.75" thickBot="1" x14ac:dyDescent="0.3">
      <c r="A105" s="17" t="s">
        <v>25</v>
      </c>
      <c r="B105" s="14">
        <v>250</v>
      </c>
      <c r="C105" s="42" t="s">
        <v>135</v>
      </c>
      <c r="D105" s="58" t="s">
        <v>187</v>
      </c>
      <c r="E105" s="70"/>
      <c r="F105" s="67"/>
    </row>
    <row r="106" spans="1:8" ht="15.75" thickBot="1" x14ac:dyDescent="0.3">
      <c r="A106" s="16" t="s">
        <v>25</v>
      </c>
      <c r="B106" s="1">
        <v>300</v>
      </c>
      <c r="C106" s="41" t="s">
        <v>28</v>
      </c>
      <c r="D106" s="57" t="s">
        <v>187</v>
      </c>
      <c r="E106" s="70"/>
      <c r="F106" s="106" t="s">
        <v>325</v>
      </c>
    </row>
    <row r="107" spans="1:8" x14ac:dyDescent="0.25">
      <c r="A107" s="16" t="s">
        <v>29</v>
      </c>
      <c r="B107" s="1">
        <v>1020</v>
      </c>
      <c r="C107" s="41" t="s">
        <v>30</v>
      </c>
      <c r="D107" s="57" t="s">
        <v>31</v>
      </c>
      <c r="E107" s="97"/>
      <c r="F107" s="98" t="s">
        <v>290</v>
      </c>
    </row>
    <row r="108" spans="1:8" x14ac:dyDescent="0.25">
      <c r="A108" s="16" t="s">
        <v>29</v>
      </c>
      <c r="B108" s="1">
        <v>1040</v>
      </c>
      <c r="C108" s="41" t="s">
        <v>32</v>
      </c>
      <c r="D108" s="57" t="s">
        <v>31</v>
      </c>
      <c r="E108" s="97"/>
      <c r="F108" s="99" t="s">
        <v>290</v>
      </c>
    </row>
    <row r="109" spans="1:8" x14ac:dyDescent="0.25">
      <c r="A109" s="16" t="s">
        <v>29</v>
      </c>
      <c r="B109" s="1">
        <v>1060</v>
      </c>
      <c r="C109" s="41" t="s">
        <v>33</v>
      </c>
      <c r="D109" s="57" t="s">
        <v>31</v>
      </c>
      <c r="E109" s="97"/>
      <c r="F109" s="99" t="s">
        <v>290</v>
      </c>
    </row>
    <row r="110" spans="1:8" x14ac:dyDescent="0.25">
      <c r="A110" s="16" t="s">
        <v>29</v>
      </c>
      <c r="B110" s="1">
        <v>2000</v>
      </c>
      <c r="C110" s="41" t="s">
        <v>34</v>
      </c>
      <c r="D110" s="57" t="s">
        <v>31</v>
      </c>
      <c r="E110" s="97"/>
      <c r="F110" s="99" t="s">
        <v>290</v>
      </c>
    </row>
    <row r="111" spans="1:8" x14ac:dyDescent="0.25">
      <c r="A111" s="16" t="s">
        <v>29</v>
      </c>
      <c r="B111" s="1">
        <v>3020</v>
      </c>
      <c r="C111" s="41" t="s">
        <v>35</v>
      </c>
      <c r="D111" s="57" t="s">
        <v>31</v>
      </c>
      <c r="E111" s="97"/>
      <c r="F111" s="99" t="s">
        <v>290</v>
      </c>
    </row>
    <row r="112" spans="1:8" x14ac:dyDescent="0.25">
      <c r="A112" s="16" t="s">
        <v>29</v>
      </c>
      <c r="B112" s="1">
        <v>3040</v>
      </c>
      <c r="C112" s="41" t="s">
        <v>36</v>
      </c>
      <c r="D112" s="57" t="s">
        <v>31</v>
      </c>
      <c r="E112" s="97"/>
      <c r="F112" s="99" t="s">
        <v>290</v>
      </c>
    </row>
    <row r="113" spans="1:13" x14ac:dyDescent="0.25">
      <c r="A113" s="16" t="s">
        <v>29</v>
      </c>
      <c r="B113" s="1">
        <v>3060</v>
      </c>
      <c r="C113" s="41" t="s">
        <v>37</v>
      </c>
      <c r="D113" s="57" t="s">
        <v>31</v>
      </c>
      <c r="E113" s="97"/>
      <c r="F113" s="99" t="s">
        <v>290</v>
      </c>
    </row>
    <row r="114" spans="1:13" x14ac:dyDescent="0.25">
      <c r="A114" s="16" t="s">
        <v>29</v>
      </c>
      <c r="B114" s="1">
        <v>3080</v>
      </c>
      <c r="C114" s="41" t="s">
        <v>38</v>
      </c>
      <c r="D114" s="57" t="s">
        <v>31</v>
      </c>
      <c r="E114" s="97"/>
      <c r="F114" s="99" t="s">
        <v>290</v>
      </c>
    </row>
    <row r="115" spans="1:13" x14ac:dyDescent="0.25">
      <c r="A115" s="16" t="s">
        <v>29</v>
      </c>
      <c r="B115" s="1">
        <v>4020</v>
      </c>
      <c r="C115" s="41" t="s">
        <v>39</v>
      </c>
      <c r="D115" s="57" t="s">
        <v>31</v>
      </c>
      <c r="E115" s="97"/>
      <c r="F115" s="99" t="s">
        <v>290</v>
      </c>
    </row>
    <row r="116" spans="1:13" x14ac:dyDescent="0.25">
      <c r="A116" s="16" t="s">
        <v>29</v>
      </c>
      <c r="B116" s="1">
        <v>4040</v>
      </c>
      <c r="C116" s="41" t="s">
        <v>40</v>
      </c>
      <c r="D116" s="57" t="s">
        <v>31</v>
      </c>
      <c r="E116" s="97"/>
      <c r="F116" s="99" t="s">
        <v>290</v>
      </c>
      <c r="M116" s="29"/>
    </row>
    <row r="117" spans="1:13" x14ac:dyDescent="0.25">
      <c r="A117" s="16" t="s">
        <v>29</v>
      </c>
      <c r="B117" s="1">
        <v>4060</v>
      </c>
      <c r="C117" s="41" t="s">
        <v>41</v>
      </c>
      <c r="D117" s="57" t="s">
        <v>31</v>
      </c>
      <c r="E117" s="97"/>
      <c r="F117" s="99" t="s">
        <v>290</v>
      </c>
    </row>
    <row r="118" spans="1:13" x14ac:dyDescent="0.25">
      <c r="A118" s="16" t="s">
        <v>29</v>
      </c>
      <c r="B118" s="1">
        <v>4080</v>
      </c>
      <c r="C118" s="41" t="s">
        <v>42</v>
      </c>
      <c r="D118" s="57" t="s">
        <v>31</v>
      </c>
      <c r="E118" s="97"/>
      <c r="F118" s="99" t="s">
        <v>290</v>
      </c>
    </row>
    <row r="119" spans="1:13" x14ac:dyDescent="0.25">
      <c r="A119" s="16" t="s">
        <v>29</v>
      </c>
      <c r="B119" s="1">
        <v>4100</v>
      </c>
      <c r="C119" s="41" t="s">
        <v>43</v>
      </c>
      <c r="D119" s="57" t="s">
        <v>31</v>
      </c>
      <c r="E119" s="97"/>
      <c r="F119" s="99" t="s">
        <v>290</v>
      </c>
    </row>
    <row r="120" spans="1:13" x14ac:dyDescent="0.25">
      <c r="A120" s="16" t="s">
        <v>29</v>
      </c>
      <c r="B120" s="1">
        <v>4120</v>
      </c>
      <c r="C120" s="41" t="s">
        <v>44</v>
      </c>
      <c r="D120" s="57" t="s">
        <v>31</v>
      </c>
      <c r="E120" s="97"/>
      <c r="F120" s="99" t="s">
        <v>290</v>
      </c>
    </row>
    <row r="121" spans="1:13" x14ac:dyDescent="0.25">
      <c r="A121" s="16" t="s">
        <v>29</v>
      </c>
      <c r="B121" s="1">
        <v>4140</v>
      </c>
      <c r="C121" s="41" t="s">
        <v>45</v>
      </c>
      <c r="D121" s="57" t="s">
        <v>31</v>
      </c>
      <c r="E121" s="97"/>
      <c r="F121" s="99" t="s">
        <v>290</v>
      </c>
    </row>
    <row r="122" spans="1:13" x14ac:dyDescent="0.25">
      <c r="A122" s="16" t="s">
        <v>29</v>
      </c>
      <c r="B122" s="1">
        <v>4160</v>
      </c>
      <c r="C122" s="41" t="s">
        <v>46</v>
      </c>
      <c r="D122" s="57" t="s">
        <v>31</v>
      </c>
      <c r="E122" s="97"/>
      <c r="F122" s="99" t="s">
        <v>290</v>
      </c>
    </row>
    <row r="123" spans="1:13" x14ac:dyDescent="0.25">
      <c r="A123" s="16" t="s">
        <v>29</v>
      </c>
      <c r="B123" s="1">
        <v>4180</v>
      </c>
      <c r="C123" s="41" t="s">
        <v>47</v>
      </c>
      <c r="D123" s="57" t="s">
        <v>31</v>
      </c>
      <c r="E123" s="97"/>
      <c r="F123" s="99" t="s">
        <v>290</v>
      </c>
    </row>
    <row r="124" spans="1:13" x14ac:dyDescent="0.25">
      <c r="A124" s="16" t="s">
        <v>29</v>
      </c>
      <c r="B124" s="1">
        <v>5001</v>
      </c>
      <c r="C124" s="41" t="s">
        <v>136</v>
      </c>
      <c r="D124" s="57" t="s">
        <v>31</v>
      </c>
      <c r="E124" s="97"/>
      <c r="F124" s="99" t="s">
        <v>290</v>
      </c>
    </row>
    <row r="125" spans="1:13" x14ac:dyDescent="0.25">
      <c r="A125" s="16" t="s">
        <v>29</v>
      </c>
      <c r="B125" s="1">
        <v>5002</v>
      </c>
      <c r="C125" s="43" t="s">
        <v>137</v>
      </c>
      <c r="D125" s="57" t="s">
        <v>31</v>
      </c>
      <c r="E125" s="97"/>
      <c r="F125" s="99" t="s">
        <v>290</v>
      </c>
    </row>
    <row r="126" spans="1:13" x14ac:dyDescent="0.25">
      <c r="A126" s="16" t="s">
        <v>29</v>
      </c>
      <c r="B126" s="1">
        <v>5003</v>
      </c>
      <c r="C126" s="43" t="s">
        <v>138</v>
      </c>
      <c r="D126" s="57" t="s">
        <v>31</v>
      </c>
      <c r="E126" s="97"/>
      <c r="F126" s="99" t="s">
        <v>290</v>
      </c>
    </row>
    <row r="127" spans="1:13" x14ac:dyDescent="0.25">
      <c r="A127" s="17" t="s">
        <v>29</v>
      </c>
      <c r="B127" s="14">
        <v>5004</v>
      </c>
      <c r="C127" s="43" t="s">
        <v>139</v>
      </c>
      <c r="D127" s="58" t="s">
        <v>31</v>
      </c>
      <c r="E127" s="97"/>
      <c r="F127" s="99" t="s">
        <v>290</v>
      </c>
    </row>
    <row r="128" spans="1:13" x14ac:dyDescent="0.25">
      <c r="A128" s="16" t="s">
        <v>29</v>
      </c>
      <c r="B128" s="1">
        <v>5005</v>
      </c>
      <c r="C128" s="43" t="s">
        <v>140</v>
      </c>
      <c r="D128" s="57" t="s">
        <v>31</v>
      </c>
      <c r="E128" s="97"/>
      <c r="F128" s="99" t="s">
        <v>290</v>
      </c>
    </row>
    <row r="129" spans="1:6" x14ac:dyDescent="0.25">
      <c r="A129" s="16" t="s">
        <v>29</v>
      </c>
      <c r="B129" s="1">
        <v>5006</v>
      </c>
      <c r="C129" s="43" t="s">
        <v>141</v>
      </c>
      <c r="D129" s="57" t="s">
        <v>31</v>
      </c>
      <c r="E129" s="97"/>
      <c r="F129" s="99" t="s">
        <v>290</v>
      </c>
    </row>
    <row r="130" spans="1:6" x14ac:dyDescent="0.25">
      <c r="A130" s="16" t="s">
        <v>29</v>
      </c>
      <c r="B130" s="1">
        <v>5007</v>
      </c>
      <c r="C130" s="43" t="s">
        <v>142</v>
      </c>
      <c r="D130" s="57" t="s">
        <v>31</v>
      </c>
      <c r="E130" s="97"/>
      <c r="F130" s="99" t="s">
        <v>290</v>
      </c>
    </row>
    <row r="131" spans="1:6" x14ac:dyDescent="0.25">
      <c r="A131" s="16" t="s">
        <v>29</v>
      </c>
      <c r="B131" s="1">
        <v>5008</v>
      </c>
      <c r="C131" s="43" t="s">
        <v>143</v>
      </c>
      <c r="D131" s="57" t="s">
        <v>31</v>
      </c>
      <c r="E131" s="97"/>
      <c r="F131" s="99" t="s">
        <v>290</v>
      </c>
    </row>
    <row r="132" spans="1:6" x14ac:dyDescent="0.25">
      <c r="A132" s="16" t="s">
        <v>29</v>
      </c>
      <c r="B132" s="1">
        <v>5009</v>
      </c>
      <c r="C132" s="43" t="s">
        <v>144</v>
      </c>
      <c r="D132" s="57" t="s">
        <v>31</v>
      </c>
      <c r="E132" s="97"/>
      <c r="F132" s="99" t="s">
        <v>290</v>
      </c>
    </row>
    <row r="133" spans="1:6" x14ac:dyDescent="0.25">
      <c r="A133" s="16" t="s">
        <v>29</v>
      </c>
      <c r="B133" s="1">
        <v>5010</v>
      </c>
      <c r="C133" s="43" t="s">
        <v>145</v>
      </c>
      <c r="D133" s="57" t="s">
        <v>31</v>
      </c>
      <c r="E133" s="97"/>
      <c r="F133" s="99" t="s">
        <v>290</v>
      </c>
    </row>
    <row r="134" spans="1:6" x14ac:dyDescent="0.25">
      <c r="A134" s="17" t="s">
        <v>29</v>
      </c>
      <c r="B134" s="14">
        <v>5011</v>
      </c>
      <c r="C134" s="43" t="s">
        <v>146</v>
      </c>
      <c r="D134" s="58" t="s">
        <v>31</v>
      </c>
      <c r="E134" s="97"/>
      <c r="F134" s="99" t="s">
        <v>290</v>
      </c>
    </row>
    <row r="135" spans="1:6" ht="15.75" thickBot="1" x14ac:dyDescent="0.3">
      <c r="A135" s="17" t="s">
        <v>29</v>
      </c>
      <c r="B135" s="14">
        <v>5012</v>
      </c>
      <c r="C135" s="43" t="s">
        <v>147</v>
      </c>
      <c r="D135" s="58" t="s">
        <v>31</v>
      </c>
      <c r="E135" s="97"/>
      <c r="F135" s="100" t="s">
        <v>290</v>
      </c>
    </row>
    <row r="136" spans="1:6" x14ac:dyDescent="0.25">
      <c r="A136" s="136" t="s">
        <v>29</v>
      </c>
      <c r="B136" s="1">
        <v>6000</v>
      </c>
      <c r="C136" s="41" t="s">
        <v>48</v>
      </c>
      <c r="D136" s="57" t="s">
        <v>31</v>
      </c>
      <c r="E136" s="70"/>
      <c r="F136" s="67"/>
    </row>
    <row r="137" spans="1:6" x14ac:dyDescent="0.25">
      <c r="A137" s="136" t="s">
        <v>29</v>
      </c>
      <c r="B137" s="1">
        <v>10000</v>
      </c>
      <c r="C137" s="41" t="s">
        <v>49</v>
      </c>
      <c r="D137" s="57" t="s">
        <v>31</v>
      </c>
      <c r="E137" s="70"/>
      <c r="F137" s="67"/>
    </row>
    <row r="138" spans="1:6" x14ac:dyDescent="0.25">
      <c r="A138" s="137" t="s">
        <v>29</v>
      </c>
      <c r="B138" s="55">
        <v>10100</v>
      </c>
      <c r="C138" s="54" t="s">
        <v>304</v>
      </c>
      <c r="D138" s="56" t="s">
        <v>31</v>
      </c>
      <c r="E138" s="70"/>
      <c r="F138" s="67"/>
    </row>
    <row r="139" spans="1:6" x14ac:dyDescent="0.25">
      <c r="A139" s="136" t="s">
        <v>50</v>
      </c>
      <c r="B139" s="1">
        <v>1000</v>
      </c>
      <c r="C139" s="41" t="s">
        <v>51</v>
      </c>
      <c r="D139" s="57" t="s">
        <v>31</v>
      </c>
      <c r="E139" s="70"/>
      <c r="F139" s="67"/>
    </row>
    <row r="140" spans="1:6" x14ac:dyDescent="0.25">
      <c r="A140" s="136" t="s">
        <v>50</v>
      </c>
      <c r="B140" s="1">
        <v>1020</v>
      </c>
      <c r="C140" s="41" t="s">
        <v>52</v>
      </c>
      <c r="D140" s="57" t="s">
        <v>31</v>
      </c>
      <c r="E140" s="70"/>
      <c r="F140" s="67"/>
    </row>
    <row r="141" spans="1:6" ht="15.75" thickBot="1" x14ac:dyDescent="0.3">
      <c r="A141" s="137" t="s">
        <v>50</v>
      </c>
      <c r="B141" s="55">
        <v>1500</v>
      </c>
      <c r="C141" s="54" t="s">
        <v>305</v>
      </c>
      <c r="D141" s="56" t="s">
        <v>31</v>
      </c>
      <c r="E141" s="70"/>
      <c r="F141" s="67"/>
    </row>
    <row r="142" spans="1:6" x14ac:dyDescent="0.25">
      <c r="A142" s="136" t="s">
        <v>50</v>
      </c>
      <c r="B142" s="1">
        <v>2000</v>
      </c>
      <c r="C142" s="41" t="s">
        <v>53</v>
      </c>
      <c r="D142" s="57" t="s">
        <v>31</v>
      </c>
      <c r="E142" s="97"/>
      <c r="F142" s="98" t="s">
        <v>290</v>
      </c>
    </row>
    <row r="143" spans="1:6" x14ac:dyDescent="0.25">
      <c r="A143" s="136" t="s">
        <v>50</v>
      </c>
      <c r="B143" s="1">
        <v>2020</v>
      </c>
      <c r="C143" s="41" t="s">
        <v>54</v>
      </c>
      <c r="D143" s="57" t="s">
        <v>31</v>
      </c>
      <c r="E143" s="97"/>
    </row>
    <row r="144" spans="1:6" x14ac:dyDescent="0.25">
      <c r="A144" s="136" t="s">
        <v>50</v>
      </c>
      <c r="B144" s="1">
        <v>2040</v>
      </c>
      <c r="C144" s="41" t="s">
        <v>55</v>
      </c>
      <c r="D144" s="57" t="s">
        <v>31</v>
      </c>
      <c r="E144" s="97"/>
    </row>
    <row r="145" spans="1:6" x14ac:dyDescent="0.25">
      <c r="A145" s="136" t="s">
        <v>50</v>
      </c>
      <c r="B145" s="1">
        <v>2060</v>
      </c>
      <c r="C145" s="41" t="s">
        <v>56</v>
      </c>
      <c r="D145" s="57" t="s">
        <v>31</v>
      </c>
      <c r="E145" s="97"/>
      <c r="F145" s="99" t="s">
        <v>290</v>
      </c>
    </row>
    <row r="146" spans="1:6" x14ac:dyDescent="0.25">
      <c r="A146" s="137" t="s">
        <v>50</v>
      </c>
      <c r="B146" s="55">
        <v>2070</v>
      </c>
      <c r="C146" s="54" t="s">
        <v>306</v>
      </c>
      <c r="D146" s="56" t="s">
        <v>31</v>
      </c>
      <c r="E146" s="70"/>
      <c r="F146" s="99" t="s">
        <v>290</v>
      </c>
    </row>
    <row r="147" spans="1:6" x14ac:dyDescent="0.25">
      <c r="A147" s="137" t="s">
        <v>50</v>
      </c>
      <c r="B147" s="55">
        <v>2080</v>
      </c>
      <c r="C147" s="54" t="s">
        <v>307</v>
      </c>
      <c r="D147" s="56" t="s">
        <v>31</v>
      </c>
      <c r="E147" s="70"/>
      <c r="F147" s="99" t="s">
        <v>290</v>
      </c>
    </row>
    <row r="148" spans="1:6" x14ac:dyDescent="0.25">
      <c r="A148" s="150" t="s">
        <v>345</v>
      </c>
      <c r="B148" s="151" t="s">
        <v>346</v>
      </c>
      <c r="C148" s="152" t="s">
        <v>354</v>
      </c>
      <c r="D148" s="153" t="s">
        <v>31</v>
      </c>
      <c r="E148" s="70"/>
      <c r="F148" s="99" t="s">
        <v>290</v>
      </c>
    </row>
    <row r="149" spans="1:6" x14ac:dyDescent="0.25">
      <c r="A149" s="136" t="s">
        <v>50</v>
      </c>
      <c r="B149" s="1">
        <v>3000</v>
      </c>
      <c r="C149" s="41" t="s">
        <v>57</v>
      </c>
      <c r="D149" s="57" t="s">
        <v>31</v>
      </c>
      <c r="E149" s="97"/>
      <c r="F149" s="99" t="s">
        <v>290</v>
      </c>
    </row>
    <row r="150" spans="1:6" x14ac:dyDescent="0.25">
      <c r="A150" s="136" t="s">
        <v>50</v>
      </c>
      <c r="B150" s="1">
        <v>3020</v>
      </c>
      <c r="C150" s="41" t="s">
        <v>58</v>
      </c>
      <c r="D150" s="57" t="s">
        <v>31</v>
      </c>
      <c r="E150" s="97"/>
      <c r="F150" s="99" t="s">
        <v>290</v>
      </c>
    </row>
    <row r="151" spans="1:6" x14ac:dyDescent="0.25">
      <c r="A151" s="150" t="s">
        <v>345</v>
      </c>
      <c r="B151" s="151" t="s">
        <v>346</v>
      </c>
      <c r="C151" s="152" t="s">
        <v>347</v>
      </c>
      <c r="D151" s="153" t="s">
        <v>31</v>
      </c>
      <c r="E151" s="70"/>
      <c r="F151" s="99" t="s">
        <v>290</v>
      </c>
    </row>
    <row r="152" spans="1:6" x14ac:dyDescent="0.25">
      <c r="A152" s="136" t="s">
        <v>50</v>
      </c>
      <c r="B152" s="1">
        <v>4000</v>
      </c>
      <c r="C152" s="41" t="s">
        <v>59</v>
      </c>
      <c r="D152" s="57" t="s">
        <v>31</v>
      </c>
      <c r="E152" s="97"/>
      <c r="F152" s="99" t="s">
        <v>290</v>
      </c>
    </row>
    <row r="153" spans="1:6" x14ac:dyDescent="0.25">
      <c r="A153" s="136" t="s">
        <v>50</v>
      </c>
      <c r="B153" s="1">
        <v>4020</v>
      </c>
      <c r="C153" s="41" t="s">
        <v>60</v>
      </c>
      <c r="D153" s="57" t="s">
        <v>31</v>
      </c>
      <c r="E153" s="97"/>
      <c r="F153" s="99" t="s">
        <v>290</v>
      </c>
    </row>
    <row r="154" spans="1:6" x14ac:dyDescent="0.25">
      <c r="A154" s="136" t="s">
        <v>50</v>
      </c>
      <c r="B154" s="1">
        <v>5000</v>
      </c>
      <c r="C154" s="41" t="s">
        <v>61</v>
      </c>
      <c r="D154" s="57" t="s">
        <v>31</v>
      </c>
      <c r="E154" s="97"/>
      <c r="F154" s="99" t="s">
        <v>290</v>
      </c>
    </row>
    <row r="155" spans="1:6" x14ac:dyDescent="0.25">
      <c r="A155" s="136" t="s">
        <v>50</v>
      </c>
      <c r="B155" s="1">
        <v>5020</v>
      </c>
      <c r="C155" s="41" t="s">
        <v>62</v>
      </c>
      <c r="D155" s="57" t="s">
        <v>31</v>
      </c>
      <c r="E155" s="97"/>
      <c r="F155" s="99" t="s">
        <v>290</v>
      </c>
    </row>
    <row r="156" spans="1:6" x14ac:dyDescent="0.25">
      <c r="A156" s="136" t="s">
        <v>50</v>
      </c>
      <c r="B156" s="1">
        <v>5040</v>
      </c>
      <c r="C156" s="41" t="s">
        <v>63</v>
      </c>
      <c r="D156" s="57" t="s">
        <v>31</v>
      </c>
      <c r="E156" s="97"/>
      <c r="F156" s="99" t="s">
        <v>290</v>
      </c>
    </row>
    <row r="157" spans="1:6" x14ac:dyDescent="0.25">
      <c r="A157" s="136" t="s">
        <v>50</v>
      </c>
      <c r="B157" s="1">
        <v>5060</v>
      </c>
      <c r="C157" s="41" t="s">
        <v>64</v>
      </c>
      <c r="D157" s="57" t="s">
        <v>31</v>
      </c>
      <c r="E157" s="97"/>
      <c r="F157" s="99" t="s">
        <v>290</v>
      </c>
    </row>
    <row r="158" spans="1:6" x14ac:dyDescent="0.25">
      <c r="A158" s="136" t="s">
        <v>50</v>
      </c>
      <c r="B158" s="1">
        <v>6000</v>
      </c>
      <c r="C158" s="41" t="s">
        <v>65</v>
      </c>
      <c r="D158" s="57" t="s">
        <v>31</v>
      </c>
      <c r="E158" s="97"/>
      <c r="F158" s="99" t="s">
        <v>290</v>
      </c>
    </row>
    <row r="159" spans="1:6" x14ac:dyDescent="0.25">
      <c r="A159" s="16" t="s">
        <v>50</v>
      </c>
      <c r="B159" s="1">
        <v>6020</v>
      </c>
      <c r="C159" s="41" t="s">
        <v>66</v>
      </c>
      <c r="D159" s="57" t="s">
        <v>31</v>
      </c>
      <c r="E159" s="97"/>
      <c r="F159" s="99" t="s">
        <v>290</v>
      </c>
    </row>
    <row r="160" spans="1:6" x14ac:dyDescent="0.25">
      <c r="A160" s="16" t="s">
        <v>50</v>
      </c>
      <c r="B160" s="1">
        <v>7000</v>
      </c>
      <c r="C160" s="41" t="s">
        <v>67</v>
      </c>
      <c r="D160" s="57" t="s">
        <v>31</v>
      </c>
      <c r="E160" s="97"/>
      <c r="F160" s="99" t="s">
        <v>290</v>
      </c>
    </row>
    <row r="161" spans="1:12" ht="15.75" thickBot="1" x14ac:dyDescent="0.3">
      <c r="A161" s="16" t="s">
        <v>50</v>
      </c>
      <c r="B161" s="1">
        <v>7020</v>
      </c>
      <c r="C161" s="41" t="s">
        <v>68</v>
      </c>
      <c r="D161" s="57" t="s">
        <v>31</v>
      </c>
      <c r="E161" s="97"/>
      <c r="F161" s="100" t="s">
        <v>290</v>
      </c>
    </row>
    <row r="162" spans="1:12" ht="15.75" thickBot="1" x14ac:dyDescent="0.3">
      <c r="A162" s="16" t="s">
        <v>50</v>
      </c>
      <c r="B162" s="1">
        <v>10000</v>
      </c>
      <c r="C162" s="41" t="s">
        <v>69</v>
      </c>
      <c r="D162" s="57" t="s">
        <v>31</v>
      </c>
      <c r="E162" s="70"/>
      <c r="F162" s="67"/>
    </row>
    <row r="163" spans="1:12" x14ac:dyDescent="0.25">
      <c r="A163" s="16" t="s">
        <v>70</v>
      </c>
      <c r="B163" s="1">
        <v>100</v>
      </c>
      <c r="C163" s="41" t="s">
        <v>71</v>
      </c>
      <c r="D163" s="57" t="s">
        <v>31</v>
      </c>
      <c r="E163" s="97"/>
      <c r="F163" s="98" t="s">
        <v>290</v>
      </c>
      <c r="G163" s="467" t="s">
        <v>291</v>
      </c>
      <c r="H163" s="468"/>
      <c r="I163" s="468"/>
      <c r="J163" s="468"/>
      <c r="K163" s="468"/>
      <c r="L163" s="469"/>
    </row>
    <row r="164" spans="1:12" ht="15.75" thickBot="1" x14ac:dyDescent="0.3">
      <c r="A164" s="16" t="s">
        <v>70</v>
      </c>
      <c r="B164" s="1">
        <v>200</v>
      </c>
      <c r="C164" s="41" t="s">
        <v>72</v>
      </c>
      <c r="D164" s="57" t="s">
        <v>31</v>
      </c>
      <c r="E164" s="97"/>
      <c r="F164" s="100" t="s">
        <v>290</v>
      </c>
      <c r="G164" s="470"/>
      <c r="H164" s="471"/>
      <c r="I164" s="471"/>
      <c r="J164" s="471"/>
      <c r="K164" s="471"/>
      <c r="L164" s="472"/>
    </row>
    <row r="165" spans="1:12" x14ac:dyDescent="0.25">
      <c r="A165" s="16" t="s">
        <v>70</v>
      </c>
      <c r="B165" s="1">
        <v>300</v>
      </c>
      <c r="C165" s="41" t="s">
        <v>73</v>
      </c>
      <c r="D165" s="57" t="s">
        <v>31</v>
      </c>
      <c r="E165" s="70"/>
      <c r="F165" s="67"/>
    </row>
    <row r="166" spans="1:12" x14ac:dyDescent="0.25">
      <c r="A166" s="16" t="s">
        <v>70</v>
      </c>
      <c r="B166" s="1">
        <v>400</v>
      </c>
      <c r="C166" s="41" t="s">
        <v>74</v>
      </c>
      <c r="D166" s="57" t="s">
        <v>31</v>
      </c>
      <c r="E166" s="70"/>
      <c r="F166" s="67"/>
    </row>
    <row r="167" spans="1:12" x14ac:dyDescent="0.25">
      <c r="A167" s="16" t="s">
        <v>70</v>
      </c>
      <c r="B167" s="1">
        <v>500</v>
      </c>
      <c r="C167" s="41" t="s">
        <v>75</v>
      </c>
      <c r="D167" s="57" t="s">
        <v>31</v>
      </c>
      <c r="E167" s="70"/>
      <c r="F167" s="67"/>
    </row>
    <row r="168" spans="1:12" x14ac:dyDescent="0.25">
      <c r="A168" s="16" t="s">
        <v>70</v>
      </c>
      <c r="B168" s="1">
        <v>600</v>
      </c>
      <c r="C168" s="41" t="s">
        <v>76</v>
      </c>
      <c r="D168" s="57" t="s">
        <v>31</v>
      </c>
      <c r="E168" s="70"/>
      <c r="F168" s="67"/>
    </row>
    <row r="169" spans="1:12" ht="15.75" thickBot="1" x14ac:dyDescent="0.3">
      <c r="A169" s="16" t="s">
        <v>70</v>
      </c>
      <c r="B169" s="1">
        <v>700</v>
      </c>
      <c r="C169" s="41" t="s">
        <v>77</v>
      </c>
      <c r="D169" s="57" t="s">
        <v>31</v>
      </c>
      <c r="E169" s="70"/>
      <c r="F169" s="67"/>
    </row>
    <row r="170" spans="1:12" x14ac:dyDescent="0.25">
      <c r="A170" s="22" t="s">
        <v>78</v>
      </c>
      <c r="B170" s="2">
        <v>11</v>
      </c>
      <c r="C170" s="44" t="s">
        <v>148</v>
      </c>
      <c r="D170" s="59" t="s">
        <v>31</v>
      </c>
      <c r="E170" s="97"/>
      <c r="F170" s="98" t="s">
        <v>290</v>
      </c>
    </row>
    <row r="171" spans="1:12" x14ac:dyDescent="0.25">
      <c r="A171" s="22" t="s">
        <v>78</v>
      </c>
      <c r="B171" s="2">
        <v>20</v>
      </c>
      <c r="C171" s="44" t="s">
        <v>79</v>
      </c>
      <c r="D171" s="59" t="s">
        <v>31</v>
      </c>
      <c r="E171" s="97"/>
      <c r="F171" s="99" t="s">
        <v>290</v>
      </c>
    </row>
    <row r="172" spans="1:12" x14ac:dyDescent="0.25">
      <c r="A172" s="22" t="s">
        <v>78</v>
      </c>
      <c r="B172" s="2">
        <v>31</v>
      </c>
      <c r="C172" s="44" t="s">
        <v>149</v>
      </c>
      <c r="D172" s="59" t="s">
        <v>31</v>
      </c>
      <c r="E172" s="97"/>
      <c r="F172" s="99" t="s">
        <v>290</v>
      </c>
    </row>
    <row r="173" spans="1:12" x14ac:dyDescent="0.25">
      <c r="A173" s="22" t="s">
        <v>78</v>
      </c>
      <c r="B173" s="2">
        <v>41</v>
      </c>
      <c r="C173" s="44" t="s">
        <v>150</v>
      </c>
      <c r="D173" s="59" t="s">
        <v>31</v>
      </c>
      <c r="E173" s="97"/>
      <c r="F173" s="99" t="s">
        <v>290</v>
      </c>
    </row>
    <row r="174" spans="1:12" x14ac:dyDescent="0.25">
      <c r="A174" s="22" t="s">
        <v>78</v>
      </c>
      <c r="B174" s="2">
        <v>51</v>
      </c>
      <c r="C174" s="44" t="s">
        <v>151</v>
      </c>
      <c r="D174" s="59" t="s">
        <v>31</v>
      </c>
      <c r="E174" s="97"/>
      <c r="F174" s="99" t="s">
        <v>290</v>
      </c>
    </row>
    <row r="175" spans="1:12" ht="15.75" thickBot="1" x14ac:dyDescent="0.3">
      <c r="A175" s="22" t="s">
        <v>78</v>
      </c>
      <c r="B175" s="2">
        <v>60</v>
      </c>
      <c r="C175" s="44" t="s">
        <v>80</v>
      </c>
      <c r="D175" s="59" t="s">
        <v>31</v>
      </c>
      <c r="E175" s="97"/>
      <c r="F175" s="99" t="s">
        <v>290</v>
      </c>
    </row>
    <row r="176" spans="1:12" ht="15.75" thickBot="1" x14ac:dyDescent="0.3">
      <c r="A176" s="22" t="s">
        <v>78</v>
      </c>
      <c r="B176" s="2">
        <v>71</v>
      </c>
      <c r="C176" s="44" t="s">
        <v>152</v>
      </c>
      <c r="D176" s="59" t="s">
        <v>31</v>
      </c>
      <c r="E176" s="97"/>
      <c r="F176" s="99" t="s">
        <v>290</v>
      </c>
      <c r="G176" s="426" t="s">
        <v>292</v>
      </c>
      <c r="H176" s="473"/>
      <c r="I176" s="473"/>
      <c r="J176" s="473"/>
      <c r="K176" s="473"/>
      <c r="L176" s="427"/>
    </row>
    <row r="177" spans="1:7" x14ac:dyDescent="0.25">
      <c r="A177" s="22" t="s">
        <v>78</v>
      </c>
      <c r="B177" s="2">
        <v>81</v>
      </c>
      <c r="C177" s="44" t="s">
        <v>153</v>
      </c>
      <c r="D177" s="59" t="s">
        <v>31</v>
      </c>
      <c r="E177" s="97"/>
      <c r="F177" s="99" t="s">
        <v>290</v>
      </c>
    </row>
    <row r="178" spans="1:7" x14ac:dyDescent="0.25">
      <c r="A178" s="22" t="s">
        <v>78</v>
      </c>
      <c r="B178" s="2">
        <v>91</v>
      </c>
      <c r="C178" s="44" t="s">
        <v>154</v>
      </c>
      <c r="D178" s="59" t="s">
        <v>31</v>
      </c>
      <c r="E178" s="97"/>
      <c r="F178" s="99" t="s">
        <v>290</v>
      </c>
    </row>
    <row r="179" spans="1:7" x14ac:dyDescent="0.25">
      <c r="A179" s="22" t="s">
        <v>78</v>
      </c>
      <c r="B179" s="2">
        <v>100</v>
      </c>
      <c r="C179" s="44" t="s">
        <v>81</v>
      </c>
      <c r="D179" s="59" t="s">
        <v>31</v>
      </c>
      <c r="E179" s="97"/>
      <c r="F179" s="99" t="s">
        <v>290</v>
      </c>
    </row>
    <row r="180" spans="1:7" x14ac:dyDescent="0.25">
      <c r="A180" s="22" t="s">
        <v>78</v>
      </c>
      <c r="B180" s="2">
        <v>101</v>
      </c>
      <c r="C180" s="44" t="s">
        <v>308</v>
      </c>
      <c r="D180" s="59" t="s">
        <v>31</v>
      </c>
      <c r="E180" s="70"/>
      <c r="F180" s="99"/>
    </row>
    <row r="181" spans="1:7" x14ac:dyDescent="0.25">
      <c r="A181" s="22" t="s">
        <v>78</v>
      </c>
      <c r="B181" s="2">
        <v>111</v>
      </c>
      <c r="C181" s="44" t="s">
        <v>155</v>
      </c>
      <c r="D181" s="59" t="s">
        <v>31</v>
      </c>
      <c r="E181" s="97"/>
      <c r="F181" s="99" t="s">
        <v>290</v>
      </c>
    </row>
    <row r="182" spans="1:7" ht="15.75" thickBot="1" x14ac:dyDescent="0.3">
      <c r="A182" s="22" t="s">
        <v>78</v>
      </c>
      <c r="B182" s="2">
        <v>121</v>
      </c>
      <c r="C182" s="44" t="s">
        <v>156</v>
      </c>
      <c r="D182" s="59" t="s">
        <v>31</v>
      </c>
      <c r="E182" s="97"/>
      <c r="F182" s="100" t="s">
        <v>290</v>
      </c>
    </row>
    <row r="183" spans="1:7" ht="15.75" thickBot="1" x14ac:dyDescent="0.3">
      <c r="A183" s="22" t="s">
        <v>82</v>
      </c>
      <c r="B183" s="2">
        <v>100</v>
      </c>
      <c r="C183" s="44" t="s">
        <v>83</v>
      </c>
      <c r="D183" s="59" t="s">
        <v>187</v>
      </c>
      <c r="E183" s="97"/>
      <c r="F183" s="124" t="s">
        <v>313</v>
      </c>
    </row>
    <row r="184" spans="1:7" ht="15.75" thickBot="1" x14ac:dyDescent="0.3">
      <c r="A184" s="22" t="s">
        <v>84</v>
      </c>
      <c r="B184" s="2">
        <v>100</v>
      </c>
      <c r="C184" s="44" t="s">
        <v>85</v>
      </c>
      <c r="D184" s="59" t="s">
        <v>31</v>
      </c>
      <c r="E184" s="97"/>
      <c r="F184" s="67"/>
    </row>
    <row r="185" spans="1:7" x14ac:dyDescent="0.25">
      <c r="A185" s="22" t="s">
        <v>84</v>
      </c>
      <c r="B185" s="2">
        <v>200</v>
      </c>
      <c r="C185" s="44" t="s">
        <v>86</v>
      </c>
      <c r="D185" s="59" t="s">
        <v>31</v>
      </c>
      <c r="E185" s="70"/>
      <c r="F185" s="440" t="s">
        <v>293</v>
      </c>
      <c r="G185" s="441"/>
    </row>
    <row r="186" spans="1:7" ht="15.75" thickBot="1" x14ac:dyDescent="0.3">
      <c r="A186" s="22" t="s">
        <v>84</v>
      </c>
      <c r="B186" s="2">
        <v>300</v>
      </c>
      <c r="C186" s="44" t="s">
        <v>87</v>
      </c>
      <c r="D186" s="59" t="s">
        <v>31</v>
      </c>
      <c r="E186" s="70"/>
      <c r="F186" s="444" t="s">
        <v>293</v>
      </c>
      <c r="G186" s="445"/>
    </row>
    <row r="187" spans="1:7" ht="15.75" thickBot="1" x14ac:dyDescent="0.3">
      <c r="A187" s="16" t="s">
        <v>84</v>
      </c>
      <c r="B187" s="1">
        <v>400</v>
      </c>
      <c r="C187" s="41" t="s">
        <v>88</v>
      </c>
      <c r="D187" s="57" t="s">
        <v>31</v>
      </c>
      <c r="E187" s="70"/>
      <c r="F187" s="67"/>
    </row>
    <row r="188" spans="1:7" ht="15.75" thickBot="1" x14ac:dyDescent="0.3">
      <c r="A188" s="16" t="s">
        <v>84</v>
      </c>
      <c r="B188" s="1">
        <v>500</v>
      </c>
      <c r="C188" s="41" t="s">
        <v>89</v>
      </c>
      <c r="D188" s="57" t="s">
        <v>31</v>
      </c>
      <c r="E188" s="70"/>
      <c r="F188" s="465" t="s">
        <v>293</v>
      </c>
      <c r="G188" s="466"/>
    </row>
    <row r="189" spans="1:7" x14ac:dyDescent="0.25">
      <c r="A189" s="16" t="s">
        <v>84</v>
      </c>
      <c r="B189" s="1">
        <v>600</v>
      </c>
      <c r="C189" s="41" t="s">
        <v>90</v>
      </c>
      <c r="D189" s="57" t="s">
        <v>31</v>
      </c>
      <c r="E189" s="70"/>
      <c r="F189" s="67"/>
    </row>
    <row r="190" spans="1:7" ht="15.75" thickBot="1" x14ac:dyDescent="0.3">
      <c r="A190" s="16" t="s">
        <v>84</v>
      </c>
      <c r="B190" s="1">
        <v>700</v>
      </c>
      <c r="C190" s="41" t="s">
        <v>91</v>
      </c>
      <c r="D190" s="57" t="s">
        <v>31</v>
      </c>
      <c r="E190" s="70"/>
      <c r="F190" s="67"/>
    </row>
    <row r="191" spans="1:7" x14ac:dyDescent="0.25">
      <c r="A191" s="16" t="s">
        <v>92</v>
      </c>
      <c r="B191" s="1">
        <v>100</v>
      </c>
      <c r="C191" s="41" t="s">
        <v>93</v>
      </c>
      <c r="D191" s="57" t="s">
        <v>187</v>
      </c>
      <c r="E191" s="70"/>
      <c r="F191" s="107" t="s">
        <v>315</v>
      </c>
    </row>
    <row r="192" spans="1:7" x14ac:dyDescent="0.25">
      <c r="A192" s="16" t="s">
        <v>92</v>
      </c>
      <c r="B192" s="1">
        <v>200</v>
      </c>
      <c r="C192" s="41" t="s">
        <v>94</v>
      </c>
      <c r="D192" s="57" t="s">
        <v>187</v>
      </c>
      <c r="E192" s="97"/>
      <c r="F192" s="125" t="s">
        <v>314</v>
      </c>
    </row>
    <row r="193" spans="1:6" x14ac:dyDescent="0.25">
      <c r="A193" s="16" t="s">
        <v>92</v>
      </c>
      <c r="B193" s="1">
        <v>300</v>
      </c>
      <c r="C193" s="41" t="s">
        <v>95</v>
      </c>
      <c r="D193" s="57" t="s">
        <v>187</v>
      </c>
      <c r="E193" s="97"/>
      <c r="F193" s="108" t="s">
        <v>322</v>
      </c>
    </row>
    <row r="194" spans="1:6" ht="15.75" thickBot="1" x14ac:dyDescent="0.3">
      <c r="A194" s="16" t="s">
        <v>92</v>
      </c>
      <c r="B194" s="1">
        <v>400</v>
      </c>
      <c r="C194" s="41" t="s">
        <v>96</v>
      </c>
      <c r="D194" s="57" t="s">
        <v>187</v>
      </c>
      <c r="E194" s="97"/>
      <c r="F194" s="109" t="s">
        <v>323</v>
      </c>
    </row>
    <row r="195" spans="1:6" x14ac:dyDescent="0.25">
      <c r="A195" s="16" t="s">
        <v>92</v>
      </c>
      <c r="B195" s="1">
        <v>500</v>
      </c>
      <c r="C195" s="41" t="s">
        <v>97</v>
      </c>
      <c r="D195" s="57" t="s">
        <v>187</v>
      </c>
      <c r="E195" s="70"/>
      <c r="F195" s="67"/>
    </row>
    <row r="196" spans="1:6" x14ac:dyDescent="0.25">
      <c r="A196" s="16" t="s">
        <v>92</v>
      </c>
      <c r="B196" s="1">
        <v>1000</v>
      </c>
      <c r="C196" s="41" t="s">
        <v>98</v>
      </c>
      <c r="D196" s="57" t="s">
        <v>187</v>
      </c>
      <c r="E196" s="70"/>
      <c r="F196" s="67"/>
    </row>
    <row r="197" spans="1:6" x14ac:dyDescent="0.25">
      <c r="A197" s="16" t="s">
        <v>99</v>
      </c>
      <c r="B197" s="1">
        <v>980</v>
      </c>
      <c r="C197" s="41" t="s">
        <v>100</v>
      </c>
      <c r="D197" s="57" t="s">
        <v>187</v>
      </c>
      <c r="E197" s="70"/>
      <c r="F197" s="67"/>
    </row>
    <row r="198" spans="1:6" x14ac:dyDescent="0.25">
      <c r="A198" s="16" t="s">
        <v>99</v>
      </c>
      <c r="B198" s="1">
        <v>983</v>
      </c>
      <c r="C198" s="41" t="s">
        <v>101</v>
      </c>
      <c r="D198" s="57" t="s">
        <v>187</v>
      </c>
      <c r="E198" s="70"/>
      <c r="F198" s="67"/>
    </row>
    <row r="199" spans="1:6" x14ac:dyDescent="0.25">
      <c r="A199" s="16" t="s">
        <v>99</v>
      </c>
      <c r="B199" s="1">
        <v>984</v>
      </c>
      <c r="C199" s="41" t="s">
        <v>102</v>
      </c>
      <c r="D199" s="57" t="s">
        <v>187</v>
      </c>
      <c r="E199" s="70"/>
      <c r="F199" s="67"/>
    </row>
    <row r="200" spans="1:6" x14ac:dyDescent="0.25">
      <c r="A200" s="16" t="s">
        <v>99</v>
      </c>
      <c r="B200" s="1">
        <v>985</v>
      </c>
      <c r="C200" s="41" t="s">
        <v>103</v>
      </c>
      <c r="D200" s="57" t="s">
        <v>187</v>
      </c>
      <c r="E200" s="70"/>
      <c r="F200" s="67"/>
    </row>
    <row r="201" spans="1:6" x14ac:dyDescent="0.25">
      <c r="A201" s="16" t="s">
        <v>99</v>
      </c>
      <c r="B201" s="1">
        <v>986</v>
      </c>
      <c r="C201" s="41" t="s">
        <v>104</v>
      </c>
      <c r="D201" s="57" t="s">
        <v>187</v>
      </c>
      <c r="E201" s="70"/>
      <c r="F201" s="67"/>
    </row>
    <row r="202" spans="1:6" x14ac:dyDescent="0.25">
      <c r="A202" s="16" t="s">
        <v>99</v>
      </c>
      <c r="B202" s="1">
        <v>987</v>
      </c>
      <c r="C202" s="41" t="s">
        <v>105</v>
      </c>
      <c r="D202" s="57" t="s">
        <v>187</v>
      </c>
      <c r="E202" s="70"/>
      <c r="F202" s="67"/>
    </row>
    <row r="203" spans="1:6" ht="15.75" thickBot="1" x14ac:dyDescent="0.3">
      <c r="A203" s="16" t="s">
        <v>99</v>
      </c>
      <c r="B203" s="1">
        <v>988</v>
      </c>
      <c r="C203" s="41" t="s">
        <v>106</v>
      </c>
      <c r="D203" s="57" t="s">
        <v>187</v>
      </c>
      <c r="E203" s="70"/>
      <c r="F203" s="67"/>
    </row>
    <row r="204" spans="1:6" ht="15.75" thickBot="1" x14ac:dyDescent="0.3">
      <c r="A204" s="16" t="s">
        <v>99</v>
      </c>
      <c r="B204" s="1">
        <v>1001</v>
      </c>
      <c r="C204" s="41" t="s">
        <v>133</v>
      </c>
      <c r="D204" s="57" t="s">
        <v>187</v>
      </c>
      <c r="E204" s="70"/>
      <c r="F204" s="110" t="s">
        <v>327</v>
      </c>
    </row>
    <row r="205" spans="1:6" ht="15.75" thickBot="1" x14ac:dyDescent="0.3">
      <c r="A205" s="16" t="s">
        <v>99</v>
      </c>
      <c r="B205" s="1">
        <v>1020</v>
      </c>
      <c r="C205" s="41" t="s">
        <v>107</v>
      </c>
      <c r="D205" s="57" t="s">
        <v>187</v>
      </c>
      <c r="E205" s="70"/>
      <c r="F205" s="67"/>
    </row>
    <row r="206" spans="1:6" x14ac:dyDescent="0.25">
      <c r="A206" s="16" t="s">
        <v>99</v>
      </c>
      <c r="B206" s="1">
        <v>1040</v>
      </c>
      <c r="C206" s="41" t="s">
        <v>108</v>
      </c>
      <c r="D206" s="57" t="s">
        <v>187</v>
      </c>
      <c r="E206" s="70"/>
      <c r="F206" s="126" t="s">
        <v>328</v>
      </c>
    </row>
    <row r="207" spans="1:6" ht="15.75" thickBot="1" x14ac:dyDescent="0.3">
      <c r="A207" s="16" t="s">
        <v>99</v>
      </c>
      <c r="B207" s="1">
        <v>2000</v>
      </c>
      <c r="C207" s="41" t="s">
        <v>109</v>
      </c>
      <c r="D207" s="57" t="s">
        <v>187</v>
      </c>
      <c r="E207" s="95"/>
      <c r="F207" s="127" t="s">
        <v>312</v>
      </c>
    </row>
    <row r="208" spans="1:6" x14ac:dyDescent="0.25">
      <c r="A208" s="16" t="s">
        <v>99</v>
      </c>
      <c r="B208" s="1">
        <v>2020</v>
      </c>
      <c r="C208" s="41" t="s">
        <v>110</v>
      </c>
      <c r="D208" s="57" t="s">
        <v>187</v>
      </c>
      <c r="E208" s="70"/>
      <c r="F208" s="67"/>
    </row>
    <row r="209" spans="1:6" ht="15.75" thickBot="1" x14ac:dyDescent="0.3">
      <c r="A209" s="16" t="s">
        <v>99</v>
      </c>
      <c r="B209" s="1">
        <v>3000</v>
      </c>
      <c r="C209" s="41" t="s">
        <v>111</v>
      </c>
      <c r="D209" s="57" t="s">
        <v>187</v>
      </c>
      <c r="E209" s="70"/>
      <c r="F209" s="67"/>
    </row>
    <row r="210" spans="1:6" x14ac:dyDescent="0.25">
      <c r="A210" s="16" t="s">
        <v>99</v>
      </c>
      <c r="B210" s="1">
        <v>4000</v>
      </c>
      <c r="C210" s="41" t="s">
        <v>112</v>
      </c>
      <c r="D210" s="57" t="s">
        <v>187</v>
      </c>
      <c r="E210" s="70"/>
      <c r="F210" s="128" t="s">
        <v>310</v>
      </c>
    </row>
    <row r="211" spans="1:6" x14ac:dyDescent="0.25">
      <c r="A211" s="16" t="s">
        <v>99</v>
      </c>
      <c r="B211" s="1">
        <v>5000</v>
      </c>
      <c r="C211" s="41" t="s">
        <v>113</v>
      </c>
      <c r="D211" s="57" t="s">
        <v>187</v>
      </c>
      <c r="E211" s="70"/>
      <c r="F211" s="129" t="s">
        <v>309</v>
      </c>
    </row>
    <row r="212" spans="1:6" x14ac:dyDescent="0.25">
      <c r="A212" s="16" t="s">
        <v>99</v>
      </c>
      <c r="B212" s="1">
        <v>6000</v>
      </c>
      <c r="C212" s="41" t="s">
        <v>114</v>
      </c>
      <c r="D212" s="57" t="s">
        <v>187</v>
      </c>
      <c r="E212" s="70"/>
      <c r="F212" s="111" t="s">
        <v>311</v>
      </c>
    </row>
    <row r="213" spans="1:6" ht="15.75" thickBot="1" x14ac:dyDescent="0.3">
      <c r="A213" s="16" t="s">
        <v>99</v>
      </c>
      <c r="B213" s="1">
        <v>7000</v>
      </c>
      <c r="C213" s="41" t="s">
        <v>115</v>
      </c>
      <c r="D213" s="57" t="s">
        <v>187</v>
      </c>
      <c r="E213" s="97"/>
      <c r="F213" s="130" t="s">
        <v>316</v>
      </c>
    </row>
    <row r="214" spans="1:6" x14ac:dyDescent="0.25">
      <c r="A214" s="16" t="s">
        <v>99</v>
      </c>
      <c r="B214" s="1">
        <v>8000</v>
      </c>
      <c r="C214" s="41" t="s">
        <v>116</v>
      </c>
      <c r="D214" s="57" t="s">
        <v>187</v>
      </c>
      <c r="E214" s="70"/>
      <c r="F214" s="67"/>
    </row>
    <row r="215" spans="1:6" x14ac:dyDescent="0.25">
      <c r="A215" s="16" t="s">
        <v>117</v>
      </c>
      <c r="B215" s="1">
        <v>1</v>
      </c>
      <c r="C215" s="41" t="s">
        <v>184</v>
      </c>
      <c r="D215" s="57" t="s">
        <v>187</v>
      </c>
      <c r="E215" s="70"/>
      <c r="F215" s="67"/>
    </row>
    <row r="216" spans="1:6" ht="15.75" thickBot="1" x14ac:dyDescent="0.3">
      <c r="A216" s="18" t="s">
        <v>117</v>
      </c>
      <c r="B216" s="6">
        <v>2</v>
      </c>
      <c r="C216" s="52" t="s">
        <v>185</v>
      </c>
      <c r="D216" s="91" t="s">
        <v>187</v>
      </c>
      <c r="E216" s="71"/>
      <c r="F216" s="67"/>
    </row>
    <row r="217" spans="1:6" x14ac:dyDescent="0.25">
      <c r="A217" s="86" t="s">
        <v>118</v>
      </c>
      <c r="B217" s="87">
        <v>1</v>
      </c>
      <c r="C217" s="88" t="s">
        <v>119</v>
      </c>
      <c r="D217" s="89" t="s">
        <v>31</v>
      </c>
      <c r="E217" s="92"/>
      <c r="F217" s="67"/>
    </row>
    <row r="218" spans="1:6" x14ac:dyDescent="0.25">
      <c r="A218" s="23" t="s">
        <v>118</v>
      </c>
      <c r="B218" s="3">
        <v>2</v>
      </c>
      <c r="C218" s="45" t="s">
        <v>120</v>
      </c>
      <c r="D218" s="60" t="s">
        <v>31</v>
      </c>
      <c r="E218" s="70"/>
      <c r="F218" s="67"/>
    </row>
    <row r="219" spans="1:6" x14ac:dyDescent="0.25">
      <c r="A219" s="23" t="s">
        <v>118</v>
      </c>
      <c r="B219" s="3">
        <v>3</v>
      </c>
      <c r="C219" s="45" t="s">
        <v>121</v>
      </c>
      <c r="D219" s="60" t="s">
        <v>31</v>
      </c>
      <c r="E219" s="70"/>
      <c r="F219" s="67"/>
    </row>
    <row r="220" spans="1:6" x14ac:dyDescent="0.25">
      <c r="A220" s="23" t="s">
        <v>118</v>
      </c>
      <c r="B220" s="3">
        <v>4</v>
      </c>
      <c r="C220" s="45" t="s">
        <v>122</v>
      </c>
      <c r="D220" s="60" t="s">
        <v>31</v>
      </c>
      <c r="E220" s="70"/>
      <c r="F220" s="67"/>
    </row>
    <row r="221" spans="1:6" x14ac:dyDescent="0.25">
      <c r="A221" s="23" t="s">
        <v>118</v>
      </c>
      <c r="B221" s="3">
        <v>5</v>
      </c>
      <c r="C221" s="45" t="s">
        <v>123</v>
      </c>
      <c r="D221" s="60" t="s">
        <v>31</v>
      </c>
      <c r="E221" s="70"/>
    </row>
    <row r="222" spans="1:6" x14ac:dyDescent="0.25">
      <c r="A222" s="23" t="s">
        <v>118</v>
      </c>
      <c r="B222" s="3">
        <v>6</v>
      </c>
      <c r="C222" s="45" t="s">
        <v>124</v>
      </c>
      <c r="D222" s="60" t="s">
        <v>31</v>
      </c>
      <c r="E222" s="70"/>
    </row>
    <row r="223" spans="1:6" x14ac:dyDescent="0.25">
      <c r="A223" s="23" t="s">
        <v>118</v>
      </c>
      <c r="B223" s="3">
        <v>7</v>
      </c>
      <c r="C223" s="45" t="s">
        <v>125</v>
      </c>
      <c r="D223" s="60" t="s">
        <v>2</v>
      </c>
      <c r="E223" s="70" t="s">
        <v>295</v>
      </c>
    </row>
    <row r="224" spans="1:6" x14ac:dyDescent="0.25">
      <c r="A224" s="13" t="s">
        <v>118</v>
      </c>
      <c r="B224" s="9">
        <v>8</v>
      </c>
      <c r="C224" s="46" t="s">
        <v>129</v>
      </c>
      <c r="D224" s="61" t="s">
        <v>31</v>
      </c>
      <c r="E224" s="70"/>
    </row>
    <row r="225" spans="1:5" x14ac:dyDescent="0.25">
      <c r="A225" s="13" t="s">
        <v>118</v>
      </c>
      <c r="B225" s="9">
        <v>9</v>
      </c>
      <c r="C225" s="46" t="s">
        <v>130</v>
      </c>
      <c r="D225" s="61" t="s">
        <v>31</v>
      </c>
      <c r="E225" s="70"/>
    </row>
    <row r="226" spans="1:5" x14ac:dyDescent="0.25">
      <c r="A226" s="13" t="s">
        <v>118</v>
      </c>
      <c r="B226" s="9">
        <v>10</v>
      </c>
      <c r="C226" s="46" t="s">
        <v>131</v>
      </c>
      <c r="D226" s="61" t="s">
        <v>31</v>
      </c>
      <c r="E226" s="70"/>
    </row>
    <row r="227" spans="1:5" x14ac:dyDescent="0.25">
      <c r="A227" s="13" t="s">
        <v>118</v>
      </c>
      <c r="B227" s="9">
        <v>11</v>
      </c>
      <c r="C227" s="46" t="s">
        <v>132</v>
      </c>
      <c r="D227" s="61" t="s">
        <v>31</v>
      </c>
      <c r="E227" s="70"/>
    </row>
    <row r="228" spans="1:5" x14ac:dyDescent="0.25">
      <c r="A228" s="24" t="s">
        <v>118</v>
      </c>
      <c r="B228" s="4">
        <v>100</v>
      </c>
      <c r="C228" s="47" t="s">
        <v>126</v>
      </c>
      <c r="D228" s="58" t="s">
        <v>31</v>
      </c>
      <c r="E228" s="70"/>
    </row>
    <row r="229" spans="1:5" ht="15.75" thickBot="1" x14ac:dyDescent="0.3">
      <c r="A229" s="25" t="s">
        <v>118</v>
      </c>
      <c r="B229" s="26">
        <v>120</v>
      </c>
      <c r="C229" s="50" t="s">
        <v>127</v>
      </c>
      <c r="D229" s="66" t="s">
        <v>2</v>
      </c>
      <c r="E229" s="71"/>
    </row>
    <row r="230" spans="1:5" x14ac:dyDescent="0.25">
      <c r="A230" s="22" t="s">
        <v>118</v>
      </c>
      <c r="B230" s="144">
        <v>400001</v>
      </c>
      <c r="C230" s="43" t="s">
        <v>330</v>
      </c>
      <c r="D230" s="59" t="s">
        <v>31</v>
      </c>
      <c r="E230" s="92"/>
    </row>
    <row r="231" spans="1:5" x14ac:dyDescent="0.25">
      <c r="A231" s="22" t="s">
        <v>118</v>
      </c>
      <c r="B231" s="144">
        <v>400002</v>
      </c>
      <c r="C231" s="43" t="s">
        <v>331</v>
      </c>
      <c r="D231" s="59" t="s">
        <v>31</v>
      </c>
      <c r="E231" s="70"/>
    </row>
    <row r="232" spans="1:5" x14ac:dyDescent="0.25">
      <c r="A232" s="22" t="s">
        <v>118</v>
      </c>
      <c r="B232" s="144">
        <v>400003</v>
      </c>
      <c r="C232" s="43" t="s">
        <v>332</v>
      </c>
      <c r="D232" s="59" t="s">
        <v>31</v>
      </c>
      <c r="E232" s="70"/>
    </row>
    <row r="233" spans="1:5" x14ac:dyDescent="0.25">
      <c r="A233" s="22" t="s">
        <v>118</v>
      </c>
      <c r="B233" s="144">
        <v>400004</v>
      </c>
      <c r="C233" s="43" t="s">
        <v>333</v>
      </c>
      <c r="D233" s="59" t="s">
        <v>31</v>
      </c>
      <c r="E233" s="70"/>
    </row>
    <row r="234" spans="1:5" x14ac:dyDescent="0.25">
      <c r="A234" s="22" t="s">
        <v>118</v>
      </c>
      <c r="B234" s="144">
        <v>400005</v>
      </c>
      <c r="C234" s="43" t="s">
        <v>334</v>
      </c>
      <c r="D234" s="59" t="s">
        <v>31</v>
      </c>
      <c r="E234" s="70"/>
    </row>
    <row r="235" spans="1:5" x14ac:dyDescent="0.25">
      <c r="A235" s="22" t="s">
        <v>118</v>
      </c>
      <c r="B235" s="144">
        <v>400006</v>
      </c>
      <c r="C235" s="43" t="s">
        <v>335</v>
      </c>
      <c r="D235" s="59" t="s">
        <v>31</v>
      </c>
      <c r="E235" s="70"/>
    </row>
    <row r="236" spans="1:5" x14ac:dyDescent="0.25">
      <c r="A236" s="22" t="s">
        <v>118</v>
      </c>
      <c r="B236" s="144">
        <v>400007</v>
      </c>
      <c r="C236" s="43" t="s">
        <v>336</v>
      </c>
      <c r="D236" s="59" t="s">
        <v>31</v>
      </c>
      <c r="E236" s="70"/>
    </row>
    <row r="237" spans="1:5" x14ac:dyDescent="0.25">
      <c r="A237" s="22" t="s">
        <v>118</v>
      </c>
      <c r="B237" s="144">
        <v>400008</v>
      </c>
      <c r="C237" s="43" t="s">
        <v>337</v>
      </c>
      <c r="D237" s="59" t="s">
        <v>31</v>
      </c>
      <c r="E237" s="70"/>
    </row>
    <row r="238" spans="1:5" x14ac:dyDescent="0.25">
      <c r="A238" s="22" t="s">
        <v>118</v>
      </c>
      <c r="B238" s="144">
        <v>400009</v>
      </c>
      <c r="C238" s="43" t="s">
        <v>338</v>
      </c>
      <c r="D238" s="59" t="s">
        <v>31</v>
      </c>
      <c r="E238" s="70"/>
    </row>
    <row r="239" spans="1:5" x14ac:dyDescent="0.25">
      <c r="A239" s="22" t="s">
        <v>118</v>
      </c>
      <c r="B239" s="144">
        <v>400010</v>
      </c>
      <c r="C239" s="43" t="s">
        <v>339</v>
      </c>
      <c r="D239" s="59" t="s">
        <v>31</v>
      </c>
      <c r="E239" s="70"/>
    </row>
    <row r="240" spans="1:5" x14ac:dyDescent="0.25">
      <c r="A240" s="22" t="s">
        <v>118</v>
      </c>
      <c r="B240" s="144">
        <v>400011</v>
      </c>
      <c r="C240" s="43" t="s">
        <v>340</v>
      </c>
      <c r="D240" s="59" t="s">
        <v>31</v>
      </c>
      <c r="E240" s="70"/>
    </row>
    <row r="241" spans="1:5" x14ac:dyDescent="0.25">
      <c r="A241" s="22" t="s">
        <v>118</v>
      </c>
      <c r="B241" s="144">
        <v>400012</v>
      </c>
      <c r="C241" s="43" t="s">
        <v>341</v>
      </c>
      <c r="D241" s="59" t="s">
        <v>31</v>
      </c>
      <c r="E241" s="70"/>
    </row>
    <row r="242" spans="1:5" x14ac:dyDescent="0.25">
      <c r="A242" s="142" t="s">
        <v>118</v>
      </c>
      <c r="B242" s="145">
        <v>400013</v>
      </c>
      <c r="C242" s="141" t="s">
        <v>342</v>
      </c>
      <c r="D242" s="143" t="s">
        <v>31</v>
      </c>
      <c r="E242" s="70"/>
    </row>
    <row r="243" spans="1:5" x14ac:dyDescent="0.25">
      <c r="A243" s="147" t="s">
        <v>118</v>
      </c>
      <c r="B243" s="148" t="s">
        <v>348</v>
      </c>
      <c r="C243" s="43" t="s">
        <v>349</v>
      </c>
      <c r="D243" s="149" t="s">
        <v>31</v>
      </c>
      <c r="E243" s="70"/>
    </row>
    <row r="244" spans="1:5" x14ac:dyDescent="0.25">
      <c r="A244" s="147" t="s">
        <v>118</v>
      </c>
      <c r="B244" s="148" t="s">
        <v>348</v>
      </c>
      <c r="C244" s="43" t="s">
        <v>350</v>
      </c>
      <c r="D244" s="149" t="s">
        <v>31</v>
      </c>
      <c r="E244" s="70"/>
    </row>
    <row r="245" spans="1:5" x14ac:dyDescent="0.25">
      <c r="A245" s="147" t="s">
        <v>118</v>
      </c>
      <c r="B245" s="148" t="s">
        <v>348</v>
      </c>
      <c r="C245" s="43" t="s">
        <v>351</v>
      </c>
      <c r="D245" s="149" t="s">
        <v>31</v>
      </c>
      <c r="E245" s="70"/>
    </row>
    <row r="246" spans="1:5" x14ac:dyDescent="0.25">
      <c r="A246" s="147" t="s">
        <v>118</v>
      </c>
      <c r="B246" s="148" t="s">
        <v>348</v>
      </c>
      <c r="C246" s="43" t="s">
        <v>352</v>
      </c>
      <c r="D246" s="149" t="s">
        <v>2</v>
      </c>
      <c r="E246" s="70"/>
    </row>
    <row r="247" spans="1:5" x14ac:dyDescent="0.25">
      <c r="A247" s="138" t="s">
        <v>118</v>
      </c>
      <c r="B247" s="140" t="s">
        <v>348</v>
      </c>
      <c r="C247" s="141" t="s">
        <v>353</v>
      </c>
      <c r="D247" s="58" t="s">
        <v>2</v>
      </c>
      <c r="E247" s="139"/>
    </row>
    <row r="248" spans="1:5" x14ac:dyDescent="0.25">
      <c r="A248" s="154"/>
      <c r="B248" s="155"/>
      <c r="C248" s="156"/>
      <c r="D248" s="157"/>
      <c r="E248" s="158"/>
    </row>
    <row r="249" spans="1:5" x14ac:dyDescent="0.25">
      <c r="A249" s="154"/>
      <c r="B249" s="155"/>
      <c r="C249" s="156"/>
      <c r="D249" s="157"/>
      <c r="E249" s="158"/>
    </row>
    <row r="250" spans="1:5" x14ac:dyDescent="0.25">
      <c r="A250" s="154"/>
      <c r="B250" s="155"/>
      <c r="C250" s="156"/>
      <c r="D250" s="157"/>
      <c r="E250" s="158"/>
    </row>
    <row r="251" spans="1:5" x14ac:dyDescent="0.25">
      <c r="A251" s="154"/>
      <c r="B251" s="155"/>
      <c r="C251" s="156"/>
      <c r="D251" s="157"/>
      <c r="E251" s="158"/>
    </row>
    <row r="252" spans="1:5" x14ac:dyDescent="0.25">
      <c r="A252" s="154"/>
      <c r="B252" s="159"/>
      <c r="C252" s="156"/>
      <c r="D252" s="157"/>
      <c r="E252" s="158"/>
    </row>
  </sheetData>
  <mergeCells count="18">
    <mergeCell ref="L23:Q23"/>
    <mergeCell ref="L24:Q24"/>
    <mergeCell ref="K18:Q18"/>
    <mergeCell ref="L19:Q19"/>
    <mergeCell ref="L20:Q20"/>
    <mergeCell ref="K21:K22"/>
    <mergeCell ref="L21:Q22"/>
    <mergeCell ref="K13:Q13"/>
    <mergeCell ref="K14:Q15"/>
    <mergeCell ref="A1:E1"/>
    <mergeCell ref="K4:Q4"/>
    <mergeCell ref="K5:Q8"/>
    <mergeCell ref="K9:Q10"/>
    <mergeCell ref="G163:L164"/>
    <mergeCell ref="G176:L176"/>
    <mergeCell ref="F185:G185"/>
    <mergeCell ref="F186:G186"/>
    <mergeCell ref="F188:G188"/>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61" workbookViewId="0">
      <selection activeCell="E390" sqref="E39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40"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283" t="s">
        <v>7</v>
      </c>
      <c r="B4" s="200" t="s">
        <v>8</v>
      </c>
      <c r="C4" s="229" t="s">
        <v>9</v>
      </c>
      <c r="D4" s="225" t="s">
        <v>4</v>
      </c>
      <c r="E4" s="218" t="s">
        <v>344</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2"/>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401"/>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A1:E1"/>
    <mergeCell ref="K39:Q39"/>
    <mergeCell ref="K34:Q34"/>
    <mergeCell ref="K35:Q36"/>
    <mergeCell ref="K5:Q8"/>
    <mergeCell ref="K42:K43"/>
    <mergeCell ref="L42:Q43"/>
    <mergeCell ref="L41:Q41"/>
    <mergeCell ref="L40:Q40"/>
    <mergeCell ref="K4:Q4"/>
    <mergeCell ref="F243:G243"/>
    <mergeCell ref="F244:G244"/>
    <mergeCell ref="F245:G245"/>
    <mergeCell ref="L44:Q44"/>
    <mergeCell ref="L45:Q45"/>
  </mergeCells>
  <conditionalFormatting sqref="H5:H400">
    <cfRule type="expression" dxfId="175" priority="1">
      <formula>IF($E5 = 0, 1,0)</formula>
    </cfRule>
  </conditionalFormatting>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2"/>
  <sheetViews>
    <sheetView workbookViewId="0">
      <selection activeCell="H19" sqref="H19"/>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132" customWidth="1"/>
    <col min="6" max="6" width="16.140625" customWidth="1"/>
    <col min="16" max="16" width="10.140625" customWidth="1"/>
  </cols>
  <sheetData>
    <row r="1" spans="1:45" x14ac:dyDescent="0.25">
      <c r="A1" s="455" t="str">
        <f>Master!A1</f>
        <v>H.011341 SUMMARY OF INTERSECTION QUANTITIES - ACADIA PARISH (01)</v>
      </c>
      <c r="B1" s="455"/>
      <c r="C1" s="455"/>
      <c r="D1" s="455"/>
      <c r="E1" s="455"/>
    </row>
    <row r="2" spans="1:45" ht="15.75" thickBot="1" x14ac:dyDescent="0.3"/>
    <row r="3" spans="1:45" ht="43.5" customHeight="1" thickBot="1" x14ac:dyDescent="0.3">
      <c r="E3" s="34" t="s">
        <v>6</v>
      </c>
      <c r="F3" s="118" t="s">
        <v>165</v>
      </c>
    </row>
    <row r="4" spans="1:45" ht="15.75" thickBot="1" x14ac:dyDescent="0.3">
      <c r="A4" s="10" t="s">
        <v>7</v>
      </c>
      <c r="B4" s="11" t="s">
        <v>8</v>
      </c>
      <c r="C4" s="12" t="s">
        <v>9</v>
      </c>
      <c r="D4" s="133" t="s">
        <v>4</v>
      </c>
      <c r="E4" s="68" t="s">
        <v>299</v>
      </c>
      <c r="K4" s="474" t="s">
        <v>320</v>
      </c>
      <c r="L4" s="475"/>
      <c r="M4" s="475"/>
      <c r="N4" s="475"/>
      <c r="O4" s="475"/>
      <c r="P4" s="475"/>
      <c r="Q4" s="476"/>
    </row>
    <row r="5" spans="1:45" ht="15.75" customHeight="1" thickBot="1" x14ac:dyDescent="0.3">
      <c r="A5" s="20" t="s">
        <v>16</v>
      </c>
      <c r="B5" s="21">
        <v>100</v>
      </c>
      <c r="C5" s="93" t="s">
        <v>17</v>
      </c>
      <c r="D5" s="94" t="s">
        <v>186</v>
      </c>
      <c r="E5" s="96"/>
      <c r="F5" s="101" t="s">
        <v>289</v>
      </c>
      <c r="K5" s="456" t="s">
        <v>318</v>
      </c>
      <c r="L5" s="457"/>
      <c r="M5" s="457"/>
      <c r="N5" s="457"/>
      <c r="O5" s="457"/>
      <c r="P5" s="457"/>
      <c r="Q5" s="458"/>
    </row>
    <row r="6" spans="1:45" ht="15" customHeight="1" x14ac:dyDescent="0.25">
      <c r="A6" s="76" t="s">
        <v>188</v>
      </c>
      <c r="B6" s="77">
        <v>100</v>
      </c>
      <c r="C6" s="78" t="s">
        <v>189</v>
      </c>
      <c r="D6" s="79" t="s">
        <v>31</v>
      </c>
      <c r="E6" s="69"/>
      <c r="F6" s="67"/>
      <c r="G6" s="7"/>
      <c r="H6" s="7"/>
      <c r="I6" s="7"/>
      <c r="J6" s="7"/>
      <c r="K6" s="462"/>
      <c r="L6" s="463"/>
      <c r="M6" s="463"/>
      <c r="N6" s="463"/>
      <c r="O6" s="463"/>
      <c r="P6" s="463"/>
      <c r="Q6" s="464"/>
      <c r="R6" s="7"/>
      <c r="S6" s="7"/>
      <c r="T6" s="7"/>
      <c r="U6" s="7"/>
      <c r="V6" s="7"/>
    </row>
    <row r="7" spans="1:45" ht="15.75" customHeight="1" thickBot="1" x14ac:dyDescent="0.3">
      <c r="A7" s="80" t="s">
        <v>190</v>
      </c>
      <c r="B7" s="81">
        <v>100</v>
      </c>
      <c r="C7" s="82" t="s">
        <v>191</v>
      </c>
      <c r="D7" s="83" t="s">
        <v>31</v>
      </c>
      <c r="E7" s="71"/>
      <c r="F7" s="67"/>
      <c r="G7" s="8"/>
      <c r="H7" s="8"/>
      <c r="I7" s="8"/>
      <c r="J7" s="8"/>
      <c r="K7" s="462"/>
      <c r="L7" s="463"/>
      <c r="M7" s="463"/>
      <c r="N7" s="463"/>
      <c r="O7" s="463"/>
      <c r="P7" s="463"/>
      <c r="Q7" s="464"/>
      <c r="R7" s="8"/>
      <c r="S7" s="8"/>
      <c r="T7" s="8"/>
      <c r="U7" s="8"/>
      <c r="V7" s="7"/>
      <c r="W7" s="7"/>
      <c r="X7" s="7"/>
      <c r="Y7" s="7"/>
      <c r="Z7" s="7"/>
      <c r="AA7" s="7"/>
      <c r="AB7" s="7"/>
      <c r="AC7" s="7"/>
      <c r="AD7" s="7"/>
      <c r="AE7" s="7"/>
      <c r="AF7" s="7"/>
      <c r="AG7" s="7"/>
      <c r="AH7" s="7"/>
      <c r="AI7" s="7"/>
      <c r="AJ7" s="7"/>
      <c r="AK7" s="7"/>
      <c r="AL7" s="7"/>
      <c r="AM7" s="7"/>
      <c r="AN7" s="7"/>
      <c r="AO7" s="7"/>
      <c r="AP7" s="7"/>
      <c r="AQ7" s="7"/>
      <c r="AR7" s="7"/>
      <c r="AS7" s="7"/>
    </row>
    <row r="8" spans="1:45" x14ac:dyDescent="0.25">
      <c r="A8" s="76" t="s">
        <v>192</v>
      </c>
      <c r="B8" s="77">
        <v>1000</v>
      </c>
      <c r="C8" s="84" t="s">
        <v>193</v>
      </c>
      <c r="D8" s="79" t="s">
        <v>187</v>
      </c>
      <c r="E8" s="112"/>
      <c r="F8" s="115" t="s">
        <v>294</v>
      </c>
      <c r="K8" s="459"/>
      <c r="L8" s="460"/>
      <c r="M8" s="460"/>
      <c r="N8" s="460"/>
      <c r="O8" s="460"/>
      <c r="P8" s="460"/>
      <c r="Q8" s="461"/>
    </row>
    <row r="9" spans="1:45" x14ac:dyDescent="0.25">
      <c r="A9" s="65" t="s">
        <v>192</v>
      </c>
      <c r="B9" s="55">
        <v>1020</v>
      </c>
      <c r="C9" s="54" t="s">
        <v>194</v>
      </c>
      <c r="D9" s="56" t="s">
        <v>187</v>
      </c>
      <c r="E9" s="97"/>
      <c r="F9" s="116" t="s">
        <v>294</v>
      </c>
      <c r="K9" s="456" t="s">
        <v>317</v>
      </c>
      <c r="L9" s="457"/>
      <c r="M9" s="457"/>
      <c r="N9" s="457"/>
      <c r="O9" s="457"/>
      <c r="P9" s="457"/>
      <c r="Q9" s="458"/>
    </row>
    <row r="10" spans="1:45" x14ac:dyDescent="0.25">
      <c r="A10" s="65" t="s">
        <v>192</v>
      </c>
      <c r="B10" s="55">
        <v>1040</v>
      </c>
      <c r="C10" s="54" t="s">
        <v>195</v>
      </c>
      <c r="D10" s="56" t="s">
        <v>187</v>
      </c>
      <c r="E10" s="97"/>
      <c r="F10" s="116" t="s">
        <v>294</v>
      </c>
      <c r="K10" s="459"/>
      <c r="L10" s="460"/>
      <c r="M10" s="460"/>
      <c r="N10" s="460"/>
      <c r="O10" s="460"/>
      <c r="P10" s="460"/>
      <c r="Q10" s="461"/>
    </row>
    <row r="11" spans="1:45" ht="15.75" customHeight="1" x14ac:dyDescent="0.25">
      <c r="A11" s="65" t="s">
        <v>192</v>
      </c>
      <c r="B11" s="55">
        <v>1060</v>
      </c>
      <c r="C11" s="54" t="s">
        <v>196</v>
      </c>
      <c r="D11" s="56" t="s">
        <v>187</v>
      </c>
      <c r="E11" s="97"/>
      <c r="F11" s="116" t="s">
        <v>294</v>
      </c>
    </row>
    <row r="12" spans="1:45" x14ac:dyDescent="0.25">
      <c r="A12" s="65" t="s">
        <v>192</v>
      </c>
      <c r="B12" s="55">
        <v>1080</v>
      </c>
      <c r="C12" s="54" t="s">
        <v>197</v>
      </c>
      <c r="D12" s="56" t="s">
        <v>187</v>
      </c>
      <c r="E12" s="97"/>
      <c r="F12" s="116" t="s">
        <v>294</v>
      </c>
    </row>
    <row r="13" spans="1:45" ht="15" customHeight="1" x14ac:dyDescent="0.25">
      <c r="A13" s="65" t="s">
        <v>192</v>
      </c>
      <c r="B13" s="55">
        <v>2000</v>
      </c>
      <c r="C13" s="54" t="s">
        <v>198</v>
      </c>
      <c r="D13" s="56" t="s">
        <v>187</v>
      </c>
      <c r="E13" s="97"/>
      <c r="F13" s="116" t="s">
        <v>294</v>
      </c>
      <c r="K13" s="452" t="s">
        <v>319</v>
      </c>
      <c r="L13" s="453"/>
      <c r="M13" s="453"/>
      <c r="N13" s="453"/>
      <c r="O13" s="453"/>
      <c r="P13" s="453"/>
      <c r="Q13" s="454"/>
    </row>
    <row r="14" spans="1:45" ht="15" customHeight="1" x14ac:dyDescent="0.25">
      <c r="A14" s="65" t="s">
        <v>192</v>
      </c>
      <c r="B14" s="55">
        <v>2020</v>
      </c>
      <c r="C14" s="54" t="s">
        <v>199</v>
      </c>
      <c r="D14" s="56" t="s">
        <v>187</v>
      </c>
      <c r="E14" s="97"/>
      <c r="F14" s="116" t="s">
        <v>294</v>
      </c>
      <c r="K14" s="456" t="s">
        <v>321</v>
      </c>
      <c r="L14" s="457"/>
      <c r="M14" s="457"/>
      <c r="N14" s="457"/>
      <c r="O14" s="457"/>
      <c r="P14" s="457"/>
      <c r="Q14" s="458"/>
    </row>
    <row r="15" spans="1:45" x14ac:dyDescent="0.25">
      <c r="A15" s="65" t="s">
        <v>192</v>
      </c>
      <c r="B15" s="55">
        <v>2040</v>
      </c>
      <c r="C15" s="54" t="s">
        <v>200</v>
      </c>
      <c r="D15" s="56" t="s">
        <v>187</v>
      </c>
      <c r="E15" s="97"/>
      <c r="F15" s="116" t="s">
        <v>294</v>
      </c>
      <c r="K15" s="459"/>
      <c r="L15" s="460"/>
      <c r="M15" s="460"/>
      <c r="N15" s="460"/>
      <c r="O15" s="460"/>
      <c r="P15" s="460"/>
      <c r="Q15" s="461"/>
    </row>
    <row r="16" spans="1:45" x14ac:dyDescent="0.25">
      <c r="A16" s="65" t="s">
        <v>192</v>
      </c>
      <c r="B16" s="55">
        <v>2060</v>
      </c>
      <c r="C16" s="54" t="s">
        <v>201</v>
      </c>
      <c r="D16" s="56" t="s">
        <v>187</v>
      </c>
      <c r="E16" s="97"/>
      <c r="F16" s="116" t="s">
        <v>294</v>
      </c>
    </row>
    <row r="17" spans="1:17" ht="15.75" thickBot="1" x14ac:dyDescent="0.3">
      <c r="A17" s="65" t="s">
        <v>192</v>
      </c>
      <c r="B17" s="55">
        <v>2080</v>
      </c>
      <c r="C17" s="54" t="s">
        <v>202</v>
      </c>
      <c r="D17" s="56" t="s">
        <v>187</v>
      </c>
      <c r="E17" s="97"/>
      <c r="F17" s="116" t="s">
        <v>294</v>
      </c>
    </row>
    <row r="18" spans="1:17" ht="19.5" thickBot="1" x14ac:dyDescent="0.35">
      <c r="A18" s="65" t="s">
        <v>192</v>
      </c>
      <c r="B18" s="55">
        <v>3000</v>
      </c>
      <c r="C18" s="54" t="s">
        <v>203</v>
      </c>
      <c r="D18" s="56" t="s">
        <v>187</v>
      </c>
      <c r="E18" s="97"/>
      <c r="F18" s="116" t="s">
        <v>294</v>
      </c>
      <c r="K18" s="416" t="s">
        <v>161</v>
      </c>
      <c r="L18" s="417"/>
      <c r="M18" s="417"/>
      <c r="N18" s="417"/>
      <c r="O18" s="417"/>
      <c r="P18" s="417"/>
      <c r="Q18" s="418"/>
    </row>
    <row r="19" spans="1:17" x14ac:dyDescent="0.25">
      <c r="A19" s="65" t="s">
        <v>192</v>
      </c>
      <c r="B19" s="55">
        <v>3020</v>
      </c>
      <c r="C19" s="54" t="s">
        <v>204</v>
      </c>
      <c r="D19" s="56" t="s">
        <v>187</v>
      </c>
      <c r="E19" s="97"/>
      <c r="F19" s="116" t="s">
        <v>294</v>
      </c>
      <c r="K19" s="33" t="s">
        <v>162</v>
      </c>
      <c r="L19" s="423" t="s">
        <v>164</v>
      </c>
      <c r="M19" s="424"/>
      <c r="N19" s="424"/>
      <c r="O19" s="424"/>
      <c r="P19" s="424"/>
      <c r="Q19" s="425"/>
    </row>
    <row r="20" spans="1:17" x14ac:dyDescent="0.25">
      <c r="A20" s="65" t="s">
        <v>192</v>
      </c>
      <c r="B20" s="55">
        <v>3040</v>
      </c>
      <c r="C20" s="54" t="s">
        <v>205</v>
      </c>
      <c r="D20" s="56" t="s">
        <v>187</v>
      </c>
      <c r="E20" s="97"/>
      <c r="F20" s="116" t="s">
        <v>294</v>
      </c>
      <c r="K20" s="38"/>
      <c r="L20" s="431" t="s">
        <v>166</v>
      </c>
      <c r="M20" s="432"/>
      <c r="N20" s="432"/>
      <c r="O20" s="432"/>
      <c r="P20" s="432"/>
      <c r="Q20" s="433"/>
    </row>
    <row r="21" spans="1:17" x14ac:dyDescent="0.25">
      <c r="A21" s="65" t="s">
        <v>192</v>
      </c>
      <c r="B21" s="55">
        <v>3060</v>
      </c>
      <c r="C21" s="54" t="s">
        <v>206</v>
      </c>
      <c r="D21" s="56" t="s">
        <v>187</v>
      </c>
      <c r="E21" s="97"/>
      <c r="F21" s="116" t="s">
        <v>294</v>
      </c>
      <c r="K21" s="414" t="s">
        <v>163</v>
      </c>
      <c r="L21" s="446" t="s">
        <v>167</v>
      </c>
      <c r="M21" s="447"/>
      <c r="N21" s="447"/>
      <c r="O21" s="447"/>
      <c r="P21" s="447"/>
      <c r="Q21" s="448"/>
    </row>
    <row r="22" spans="1:17" x14ac:dyDescent="0.25">
      <c r="A22" s="65" t="s">
        <v>192</v>
      </c>
      <c r="B22" s="55">
        <v>3080</v>
      </c>
      <c r="C22" s="54" t="s">
        <v>207</v>
      </c>
      <c r="D22" s="56" t="s">
        <v>187</v>
      </c>
      <c r="E22" s="97"/>
      <c r="F22" s="116" t="s">
        <v>294</v>
      </c>
      <c r="K22" s="415"/>
      <c r="L22" s="449"/>
      <c r="M22" s="450"/>
      <c r="N22" s="450"/>
      <c r="O22" s="450"/>
      <c r="P22" s="450"/>
      <c r="Q22" s="451"/>
    </row>
    <row r="23" spans="1:17" x14ac:dyDescent="0.25">
      <c r="A23" s="65" t="s">
        <v>192</v>
      </c>
      <c r="B23" s="55">
        <v>4000</v>
      </c>
      <c r="C23" s="54" t="s">
        <v>208</v>
      </c>
      <c r="D23" s="56" t="s">
        <v>187</v>
      </c>
      <c r="E23" s="97"/>
      <c r="F23" s="116" t="s">
        <v>294</v>
      </c>
      <c r="K23" s="35" t="s">
        <v>168</v>
      </c>
      <c r="L23" s="434" t="s">
        <v>169</v>
      </c>
      <c r="M23" s="434"/>
      <c r="N23" s="434"/>
      <c r="O23" s="434"/>
      <c r="P23" s="434"/>
      <c r="Q23" s="434"/>
    </row>
    <row r="24" spans="1:17" x14ac:dyDescent="0.25">
      <c r="A24" s="65" t="s">
        <v>192</v>
      </c>
      <c r="B24" s="55">
        <v>4020</v>
      </c>
      <c r="C24" s="54" t="s">
        <v>209</v>
      </c>
      <c r="D24" s="56" t="s">
        <v>187</v>
      </c>
      <c r="E24" s="97"/>
      <c r="F24" s="116" t="s">
        <v>294</v>
      </c>
      <c r="K24" s="35" t="s">
        <v>170</v>
      </c>
      <c r="L24" s="434" t="s">
        <v>171</v>
      </c>
      <c r="M24" s="434"/>
      <c r="N24" s="434"/>
      <c r="O24" s="434"/>
      <c r="P24" s="434"/>
      <c r="Q24" s="434"/>
    </row>
    <row r="25" spans="1:17" x14ac:dyDescent="0.25">
      <c r="A25" s="65" t="s">
        <v>192</v>
      </c>
      <c r="B25" s="55">
        <v>4040</v>
      </c>
      <c r="C25" s="54" t="s">
        <v>210</v>
      </c>
      <c r="D25" s="56" t="s">
        <v>187</v>
      </c>
      <c r="E25" s="97"/>
      <c r="F25" s="116" t="s">
        <v>294</v>
      </c>
    </row>
    <row r="26" spans="1:17" x14ac:dyDescent="0.25">
      <c r="A26" s="65" t="s">
        <v>192</v>
      </c>
      <c r="B26" s="55">
        <v>4060</v>
      </c>
      <c r="C26" s="54" t="s">
        <v>211</v>
      </c>
      <c r="D26" s="56" t="s">
        <v>187</v>
      </c>
      <c r="E26" s="97"/>
      <c r="F26" s="116" t="s">
        <v>294</v>
      </c>
    </row>
    <row r="27" spans="1:17" x14ac:dyDescent="0.25">
      <c r="A27" s="65" t="s">
        <v>192</v>
      </c>
      <c r="B27" s="55">
        <v>4080</v>
      </c>
      <c r="C27" s="54" t="s">
        <v>212</v>
      </c>
      <c r="D27" s="56" t="s">
        <v>187</v>
      </c>
      <c r="E27" s="97"/>
      <c r="F27" s="116" t="s">
        <v>294</v>
      </c>
    </row>
    <row r="28" spans="1:17" x14ac:dyDescent="0.25">
      <c r="A28" s="65" t="s">
        <v>213</v>
      </c>
      <c r="B28" s="55">
        <v>1000</v>
      </c>
      <c r="C28" s="54" t="s">
        <v>214</v>
      </c>
      <c r="D28" s="56" t="s">
        <v>286</v>
      </c>
      <c r="E28" s="97"/>
      <c r="F28" s="116" t="s">
        <v>294</v>
      </c>
    </row>
    <row r="29" spans="1:17" x14ac:dyDescent="0.25">
      <c r="A29" s="65" t="s">
        <v>213</v>
      </c>
      <c r="B29" s="55">
        <v>1020</v>
      </c>
      <c r="C29" s="54" t="s">
        <v>215</v>
      </c>
      <c r="D29" s="56" t="s">
        <v>286</v>
      </c>
      <c r="E29" s="97"/>
      <c r="F29" s="116" t="s">
        <v>294</v>
      </c>
    </row>
    <row r="30" spans="1:17" x14ac:dyDescent="0.25">
      <c r="A30" s="65" t="s">
        <v>213</v>
      </c>
      <c r="B30" s="55">
        <v>1040</v>
      </c>
      <c r="C30" s="54" t="s">
        <v>216</v>
      </c>
      <c r="D30" s="56" t="s">
        <v>286</v>
      </c>
      <c r="E30" s="97"/>
      <c r="F30" s="116" t="s">
        <v>294</v>
      </c>
    </row>
    <row r="31" spans="1:17" x14ac:dyDescent="0.25">
      <c r="A31" s="65" t="s">
        <v>213</v>
      </c>
      <c r="B31" s="55">
        <v>2000</v>
      </c>
      <c r="C31" s="54" t="s">
        <v>217</v>
      </c>
      <c r="D31" s="56" t="s">
        <v>286</v>
      </c>
      <c r="E31" s="97"/>
      <c r="F31" s="116" t="s">
        <v>294</v>
      </c>
    </row>
    <row r="32" spans="1:17" x14ac:dyDescent="0.25">
      <c r="A32" s="65" t="s">
        <v>213</v>
      </c>
      <c r="B32" s="55">
        <v>2100</v>
      </c>
      <c r="C32" s="54" t="s">
        <v>218</v>
      </c>
      <c r="D32" s="56" t="s">
        <v>286</v>
      </c>
      <c r="E32" s="97"/>
      <c r="F32" s="116" t="s">
        <v>294</v>
      </c>
    </row>
    <row r="33" spans="1:6" x14ac:dyDescent="0.25">
      <c r="A33" s="65" t="s">
        <v>213</v>
      </c>
      <c r="B33" s="55">
        <v>2020</v>
      </c>
      <c r="C33" s="54" t="s">
        <v>219</v>
      </c>
      <c r="D33" s="56" t="s">
        <v>286</v>
      </c>
      <c r="E33" s="97"/>
      <c r="F33" s="116" t="s">
        <v>294</v>
      </c>
    </row>
    <row r="34" spans="1:6" x14ac:dyDescent="0.25">
      <c r="A34" s="65" t="s">
        <v>213</v>
      </c>
      <c r="B34" s="55">
        <v>2040</v>
      </c>
      <c r="C34" s="54" t="s">
        <v>220</v>
      </c>
      <c r="D34" s="56" t="s">
        <v>286</v>
      </c>
      <c r="E34" s="97"/>
      <c r="F34" s="116" t="s">
        <v>294</v>
      </c>
    </row>
    <row r="35" spans="1:6" x14ac:dyDescent="0.25">
      <c r="A35" s="65" t="s">
        <v>213</v>
      </c>
      <c r="B35" s="55">
        <v>2060</v>
      </c>
      <c r="C35" s="54" t="s">
        <v>221</v>
      </c>
      <c r="D35" s="56" t="s">
        <v>286</v>
      </c>
      <c r="E35" s="97"/>
      <c r="F35" s="116" t="s">
        <v>294</v>
      </c>
    </row>
    <row r="36" spans="1:6" x14ac:dyDescent="0.25">
      <c r="A36" s="65" t="s">
        <v>213</v>
      </c>
      <c r="B36" s="55">
        <v>2080</v>
      </c>
      <c r="C36" s="54" t="s">
        <v>222</v>
      </c>
      <c r="D36" s="56" t="s">
        <v>286</v>
      </c>
      <c r="E36" s="97"/>
      <c r="F36" s="116" t="s">
        <v>294</v>
      </c>
    </row>
    <row r="37" spans="1:6" x14ac:dyDescent="0.25">
      <c r="A37" s="65" t="s">
        <v>213</v>
      </c>
      <c r="B37" s="55">
        <v>3000</v>
      </c>
      <c r="C37" s="54" t="s">
        <v>223</v>
      </c>
      <c r="D37" s="56" t="s">
        <v>286</v>
      </c>
      <c r="E37" s="97"/>
      <c r="F37" s="116" t="s">
        <v>294</v>
      </c>
    </row>
    <row r="38" spans="1:6" x14ac:dyDescent="0.25">
      <c r="A38" s="65" t="s">
        <v>213</v>
      </c>
      <c r="B38" s="55">
        <v>3020</v>
      </c>
      <c r="C38" s="54" t="s">
        <v>224</v>
      </c>
      <c r="D38" s="56" t="s">
        <v>286</v>
      </c>
      <c r="E38" s="97"/>
      <c r="F38" s="116" t="s">
        <v>294</v>
      </c>
    </row>
    <row r="39" spans="1:6" x14ac:dyDescent="0.25">
      <c r="A39" s="65" t="s">
        <v>213</v>
      </c>
      <c r="B39" s="55">
        <v>3040</v>
      </c>
      <c r="C39" s="54" t="s">
        <v>225</v>
      </c>
      <c r="D39" s="56" t="s">
        <v>286</v>
      </c>
      <c r="E39" s="97"/>
      <c r="F39" s="116" t="s">
        <v>294</v>
      </c>
    </row>
    <row r="40" spans="1:6" x14ac:dyDescent="0.25">
      <c r="A40" s="65" t="s">
        <v>226</v>
      </c>
      <c r="B40" s="55">
        <v>1000</v>
      </c>
      <c r="C40" s="54" t="s">
        <v>227</v>
      </c>
      <c r="D40" s="56" t="s">
        <v>286</v>
      </c>
      <c r="E40" s="97"/>
      <c r="F40" s="116" t="s">
        <v>294</v>
      </c>
    </row>
    <row r="41" spans="1:6" x14ac:dyDescent="0.25">
      <c r="A41" s="65" t="s">
        <v>226</v>
      </c>
      <c r="B41" s="55">
        <v>1020</v>
      </c>
      <c r="C41" s="54" t="s">
        <v>228</v>
      </c>
      <c r="D41" s="56" t="s">
        <v>286</v>
      </c>
      <c r="E41" s="97"/>
      <c r="F41" s="116" t="s">
        <v>294</v>
      </c>
    </row>
    <row r="42" spans="1:6" x14ac:dyDescent="0.25">
      <c r="A42" s="65" t="s">
        <v>226</v>
      </c>
      <c r="B42" s="55">
        <v>2000</v>
      </c>
      <c r="C42" s="54" t="s">
        <v>229</v>
      </c>
      <c r="D42" s="56" t="s">
        <v>286</v>
      </c>
      <c r="E42" s="97"/>
      <c r="F42" s="116" t="s">
        <v>294</v>
      </c>
    </row>
    <row r="43" spans="1:6" x14ac:dyDescent="0.25">
      <c r="A43" s="65" t="s">
        <v>226</v>
      </c>
      <c r="B43" s="55">
        <v>2001</v>
      </c>
      <c r="C43" s="54" t="s">
        <v>230</v>
      </c>
      <c r="D43" s="56" t="s">
        <v>286</v>
      </c>
      <c r="E43" s="97"/>
      <c r="F43" s="116" t="s">
        <v>294</v>
      </c>
    </row>
    <row r="44" spans="1:6" x14ac:dyDescent="0.25">
      <c r="A44" s="65" t="s">
        <v>226</v>
      </c>
      <c r="B44" s="55">
        <v>2010</v>
      </c>
      <c r="C44" s="54" t="s">
        <v>231</v>
      </c>
      <c r="D44" s="56" t="s">
        <v>286</v>
      </c>
      <c r="E44" s="97"/>
      <c r="F44" s="116" t="s">
        <v>294</v>
      </c>
    </row>
    <row r="45" spans="1:6" x14ac:dyDescent="0.25">
      <c r="A45" s="65" t="s">
        <v>226</v>
      </c>
      <c r="B45" s="55">
        <v>2020</v>
      </c>
      <c r="C45" s="54" t="s">
        <v>232</v>
      </c>
      <c r="D45" s="56" t="s">
        <v>286</v>
      </c>
      <c r="E45" s="97"/>
      <c r="F45" s="116" t="s">
        <v>294</v>
      </c>
    </row>
    <row r="46" spans="1:6" x14ac:dyDescent="0.25">
      <c r="A46" s="65" t="s">
        <v>226</v>
      </c>
      <c r="B46" s="55">
        <v>2030</v>
      </c>
      <c r="C46" s="54" t="s">
        <v>233</v>
      </c>
      <c r="D46" s="56" t="s">
        <v>286</v>
      </c>
      <c r="E46" s="97"/>
      <c r="F46" s="116" t="s">
        <v>294</v>
      </c>
    </row>
    <row r="47" spans="1:6" x14ac:dyDescent="0.25">
      <c r="A47" s="65" t="s">
        <v>226</v>
      </c>
      <c r="B47" s="55">
        <v>2040</v>
      </c>
      <c r="C47" s="54" t="s">
        <v>234</v>
      </c>
      <c r="D47" s="56" t="s">
        <v>286</v>
      </c>
      <c r="E47" s="97"/>
      <c r="F47" s="116" t="s">
        <v>294</v>
      </c>
    </row>
    <row r="48" spans="1:6" x14ac:dyDescent="0.25">
      <c r="A48" s="65" t="s">
        <v>226</v>
      </c>
      <c r="B48" s="55">
        <v>2050</v>
      </c>
      <c r="C48" s="54" t="s">
        <v>235</v>
      </c>
      <c r="D48" s="56" t="s">
        <v>286</v>
      </c>
      <c r="E48" s="97"/>
      <c r="F48" s="116" t="s">
        <v>294</v>
      </c>
    </row>
    <row r="49" spans="1:6" x14ac:dyDescent="0.25">
      <c r="A49" s="65" t="s">
        <v>226</v>
      </c>
      <c r="B49" s="55">
        <v>2100</v>
      </c>
      <c r="C49" s="54" t="s">
        <v>236</v>
      </c>
      <c r="D49" s="56" t="s">
        <v>286</v>
      </c>
      <c r="E49" s="97"/>
      <c r="F49" s="116" t="s">
        <v>294</v>
      </c>
    </row>
    <row r="50" spans="1:6" x14ac:dyDescent="0.25">
      <c r="A50" s="65" t="s">
        <v>226</v>
      </c>
      <c r="B50" s="55">
        <v>2101</v>
      </c>
      <c r="C50" s="54" t="s">
        <v>237</v>
      </c>
      <c r="D50" s="56" t="s">
        <v>286</v>
      </c>
      <c r="E50" s="97"/>
      <c r="F50" s="116" t="s">
        <v>294</v>
      </c>
    </row>
    <row r="51" spans="1:6" x14ac:dyDescent="0.25">
      <c r="A51" s="65" t="s">
        <v>226</v>
      </c>
      <c r="B51" s="55">
        <v>3000</v>
      </c>
      <c r="C51" s="54" t="s">
        <v>238</v>
      </c>
      <c r="D51" s="56" t="s">
        <v>286</v>
      </c>
      <c r="E51" s="97"/>
      <c r="F51" s="116" t="s">
        <v>294</v>
      </c>
    </row>
    <row r="52" spans="1:6" x14ac:dyDescent="0.25">
      <c r="A52" s="65" t="s">
        <v>226</v>
      </c>
      <c r="B52" s="55">
        <v>3020</v>
      </c>
      <c r="C52" s="54" t="s">
        <v>239</v>
      </c>
      <c r="D52" s="56" t="s">
        <v>286</v>
      </c>
      <c r="E52" s="97"/>
      <c r="F52" s="116" t="s">
        <v>294</v>
      </c>
    </row>
    <row r="53" spans="1:6" x14ac:dyDescent="0.25">
      <c r="A53" s="65" t="s">
        <v>226</v>
      </c>
      <c r="B53" s="55">
        <v>3030</v>
      </c>
      <c r="C53" s="54" t="s">
        <v>240</v>
      </c>
      <c r="D53" s="56" t="s">
        <v>286</v>
      </c>
      <c r="E53" s="97"/>
      <c r="F53" s="116" t="s">
        <v>294</v>
      </c>
    </row>
    <row r="54" spans="1:6" x14ac:dyDescent="0.25">
      <c r="A54" s="65" t="s">
        <v>226</v>
      </c>
      <c r="B54" s="55">
        <v>4000</v>
      </c>
      <c r="C54" s="54" t="s">
        <v>241</v>
      </c>
      <c r="D54" s="56" t="s">
        <v>286</v>
      </c>
      <c r="E54" s="97"/>
      <c r="F54" s="116" t="s">
        <v>294</v>
      </c>
    </row>
    <row r="55" spans="1:6" x14ac:dyDescent="0.25">
      <c r="A55" s="65" t="s">
        <v>226</v>
      </c>
      <c r="B55" s="55">
        <v>4020</v>
      </c>
      <c r="C55" s="54" t="s">
        <v>242</v>
      </c>
      <c r="D55" s="56" t="s">
        <v>286</v>
      </c>
      <c r="E55" s="97"/>
      <c r="F55" s="116" t="s">
        <v>294</v>
      </c>
    </row>
    <row r="56" spans="1:6" x14ac:dyDescent="0.25">
      <c r="A56" s="65" t="s">
        <v>243</v>
      </c>
      <c r="B56" s="55">
        <v>1</v>
      </c>
      <c r="C56" s="54" t="s">
        <v>244</v>
      </c>
      <c r="D56" s="56" t="s">
        <v>31</v>
      </c>
      <c r="E56" s="97"/>
      <c r="F56" s="116" t="s">
        <v>294</v>
      </c>
    </row>
    <row r="57" spans="1:6" x14ac:dyDescent="0.25">
      <c r="A57" s="65" t="s">
        <v>243</v>
      </c>
      <c r="B57" s="55">
        <v>1000</v>
      </c>
      <c r="C57" s="54" t="s">
        <v>245</v>
      </c>
      <c r="D57" s="56" t="s">
        <v>31</v>
      </c>
      <c r="E57" s="97"/>
      <c r="F57" s="116" t="s">
        <v>294</v>
      </c>
    </row>
    <row r="58" spans="1:6" x14ac:dyDescent="0.25">
      <c r="A58" s="65" t="s">
        <v>243</v>
      </c>
      <c r="B58" s="55">
        <v>1020</v>
      </c>
      <c r="C58" s="54" t="s">
        <v>246</v>
      </c>
      <c r="D58" s="56" t="s">
        <v>31</v>
      </c>
      <c r="E58" s="97"/>
      <c r="F58" s="116" t="s">
        <v>294</v>
      </c>
    </row>
    <row r="59" spans="1:6" x14ac:dyDescent="0.25">
      <c r="A59" s="65" t="s">
        <v>243</v>
      </c>
      <c r="B59" s="55">
        <v>1040</v>
      </c>
      <c r="C59" s="54" t="s">
        <v>247</v>
      </c>
      <c r="D59" s="56" t="s">
        <v>31</v>
      </c>
      <c r="E59" s="97"/>
      <c r="F59" s="116" t="s">
        <v>294</v>
      </c>
    </row>
    <row r="60" spans="1:6" x14ac:dyDescent="0.25">
      <c r="A60" s="65" t="s">
        <v>243</v>
      </c>
      <c r="B60" s="55">
        <v>1060</v>
      </c>
      <c r="C60" s="54" t="s">
        <v>248</v>
      </c>
      <c r="D60" s="56" t="s">
        <v>31</v>
      </c>
      <c r="E60" s="97"/>
      <c r="F60" s="116" t="s">
        <v>294</v>
      </c>
    </row>
    <row r="61" spans="1:6" x14ac:dyDescent="0.25">
      <c r="A61" s="65" t="s">
        <v>243</v>
      </c>
      <c r="B61" s="55">
        <v>1080</v>
      </c>
      <c r="C61" s="54" t="s">
        <v>249</v>
      </c>
      <c r="D61" s="56" t="s">
        <v>31</v>
      </c>
      <c r="E61" s="97"/>
      <c r="F61" s="116" t="s">
        <v>294</v>
      </c>
    </row>
    <row r="62" spans="1:6" x14ac:dyDescent="0.25">
      <c r="A62" s="65" t="s">
        <v>243</v>
      </c>
      <c r="B62" s="55">
        <v>1100</v>
      </c>
      <c r="C62" s="54" t="s">
        <v>250</v>
      </c>
      <c r="D62" s="56" t="s">
        <v>31</v>
      </c>
      <c r="E62" s="97"/>
      <c r="F62" s="116" t="s">
        <v>294</v>
      </c>
    </row>
    <row r="63" spans="1:6" x14ac:dyDescent="0.25">
      <c r="A63" s="65" t="s">
        <v>243</v>
      </c>
      <c r="B63" s="55">
        <v>1120</v>
      </c>
      <c r="C63" s="54" t="s">
        <v>251</v>
      </c>
      <c r="D63" s="56" t="s">
        <v>31</v>
      </c>
      <c r="E63" s="97"/>
      <c r="F63" s="116" t="s">
        <v>294</v>
      </c>
    </row>
    <row r="64" spans="1:6" x14ac:dyDescent="0.25">
      <c r="A64" s="65" t="s">
        <v>243</v>
      </c>
      <c r="B64" s="55">
        <v>1121</v>
      </c>
      <c r="C64" s="54" t="s">
        <v>252</v>
      </c>
      <c r="D64" s="56" t="s">
        <v>31</v>
      </c>
      <c r="E64" s="97"/>
      <c r="F64" s="116" t="s">
        <v>294</v>
      </c>
    </row>
    <row r="65" spans="1:6" x14ac:dyDescent="0.25">
      <c r="A65" s="65" t="s">
        <v>243</v>
      </c>
      <c r="B65" s="55">
        <v>1130</v>
      </c>
      <c r="C65" s="54" t="s">
        <v>253</v>
      </c>
      <c r="D65" s="56" t="s">
        <v>31</v>
      </c>
      <c r="E65" s="97"/>
      <c r="F65" s="116" t="s">
        <v>294</v>
      </c>
    </row>
    <row r="66" spans="1:6" x14ac:dyDescent="0.25">
      <c r="A66" s="65" t="s">
        <v>243</v>
      </c>
      <c r="B66" s="55">
        <v>1131</v>
      </c>
      <c r="C66" s="54" t="s">
        <v>254</v>
      </c>
      <c r="D66" s="56" t="s">
        <v>31</v>
      </c>
      <c r="E66" s="97"/>
      <c r="F66" s="116" t="s">
        <v>294</v>
      </c>
    </row>
    <row r="67" spans="1:6" x14ac:dyDescent="0.25">
      <c r="A67" s="65" t="s">
        <v>243</v>
      </c>
      <c r="B67" s="55">
        <v>1132</v>
      </c>
      <c r="C67" s="54" t="s">
        <v>255</v>
      </c>
      <c r="D67" s="56" t="s">
        <v>31</v>
      </c>
      <c r="E67" s="97"/>
      <c r="F67" s="116" t="s">
        <v>294</v>
      </c>
    </row>
    <row r="68" spans="1:6" x14ac:dyDescent="0.25">
      <c r="A68" s="65" t="s">
        <v>243</v>
      </c>
      <c r="B68" s="55">
        <v>1133</v>
      </c>
      <c r="C68" s="54" t="s">
        <v>256</v>
      </c>
      <c r="D68" s="56" t="s">
        <v>31</v>
      </c>
      <c r="E68" s="97"/>
      <c r="F68" s="116" t="s">
        <v>294</v>
      </c>
    </row>
    <row r="69" spans="1:6" x14ac:dyDescent="0.25">
      <c r="A69" s="65" t="s">
        <v>243</v>
      </c>
      <c r="B69" s="55">
        <v>2000</v>
      </c>
      <c r="C69" s="54" t="s">
        <v>257</v>
      </c>
      <c r="D69" s="56" t="s">
        <v>31</v>
      </c>
      <c r="E69" s="97"/>
      <c r="F69" s="116" t="s">
        <v>294</v>
      </c>
    </row>
    <row r="70" spans="1:6" x14ac:dyDescent="0.25">
      <c r="A70" s="65" t="s">
        <v>243</v>
      </c>
      <c r="B70" s="55">
        <v>2020</v>
      </c>
      <c r="C70" s="54" t="s">
        <v>258</v>
      </c>
      <c r="D70" s="56" t="s">
        <v>31</v>
      </c>
      <c r="E70" s="97"/>
      <c r="F70" s="116" t="s">
        <v>294</v>
      </c>
    </row>
    <row r="71" spans="1:6" x14ac:dyDescent="0.25">
      <c r="A71" s="65" t="s">
        <v>243</v>
      </c>
      <c r="B71" s="55">
        <v>4000</v>
      </c>
      <c r="C71" s="54" t="s">
        <v>259</v>
      </c>
      <c r="D71" s="56" t="s">
        <v>31</v>
      </c>
      <c r="E71" s="97"/>
      <c r="F71" s="116" t="s">
        <v>294</v>
      </c>
    </row>
    <row r="72" spans="1:6" x14ac:dyDescent="0.25">
      <c r="A72" s="65" t="s">
        <v>243</v>
      </c>
      <c r="B72" s="55">
        <v>5000</v>
      </c>
      <c r="C72" s="54" t="s">
        <v>260</v>
      </c>
      <c r="D72" s="56" t="s">
        <v>31</v>
      </c>
      <c r="E72" s="97"/>
      <c r="F72" s="116" t="s">
        <v>294</v>
      </c>
    </row>
    <row r="73" spans="1:6" x14ac:dyDescent="0.25">
      <c r="A73" s="65" t="s">
        <v>243</v>
      </c>
      <c r="B73" s="55">
        <v>5020</v>
      </c>
      <c r="C73" s="54" t="s">
        <v>261</v>
      </c>
      <c r="D73" s="56" t="s">
        <v>31</v>
      </c>
      <c r="E73" s="97"/>
      <c r="F73" s="116" t="s">
        <v>294</v>
      </c>
    </row>
    <row r="74" spans="1:6" x14ac:dyDescent="0.25">
      <c r="A74" s="65" t="s">
        <v>243</v>
      </c>
      <c r="B74" s="55">
        <v>5040</v>
      </c>
      <c r="C74" s="54" t="s">
        <v>262</v>
      </c>
      <c r="D74" s="56" t="s">
        <v>31</v>
      </c>
      <c r="E74" s="97"/>
      <c r="F74" s="116" t="s">
        <v>294</v>
      </c>
    </row>
    <row r="75" spans="1:6" x14ac:dyDescent="0.25">
      <c r="A75" s="65" t="s">
        <v>243</v>
      </c>
      <c r="B75" s="55">
        <v>8000</v>
      </c>
      <c r="C75" s="54" t="s">
        <v>263</v>
      </c>
      <c r="D75" s="56" t="s">
        <v>187</v>
      </c>
      <c r="E75" s="97"/>
      <c r="F75" s="116" t="s">
        <v>294</v>
      </c>
    </row>
    <row r="76" spans="1:6" x14ac:dyDescent="0.25">
      <c r="A76" s="65" t="s">
        <v>243</v>
      </c>
      <c r="B76" s="55">
        <v>8020</v>
      </c>
      <c r="C76" s="54" t="s">
        <v>264</v>
      </c>
      <c r="D76" s="56" t="s">
        <v>187</v>
      </c>
      <c r="E76" s="97"/>
      <c r="F76" s="116" t="s">
        <v>294</v>
      </c>
    </row>
    <row r="77" spans="1:6" x14ac:dyDescent="0.25">
      <c r="A77" s="65" t="s">
        <v>243</v>
      </c>
      <c r="B77" s="55">
        <v>8040</v>
      </c>
      <c r="C77" s="54" t="s">
        <v>265</v>
      </c>
      <c r="D77" s="56" t="s">
        <v>31</v>
      </c>
      <c r="E77" s="97"/>
      <c r="F77" s="116" t="s">
        <v>294</v>
      </c>
    </row>
    <row r="78" spans="1:6" x14ac:dyDescent="0.25">
      <c r="A78" s="65" t="s">
        <v>243</v>
      </c>
      <c r="B78" s="55">
        <v>9100</v>
      </c>
      <c r="C78" s="54" t="s">
        <v>266</v>
      </c>
      <c r="D78" s="56" t="s">
        <v>31</v>
      </c>
      <c r="E78" s="97"/>
      <c r="F78" s="116" t="s">
        <v>294</v>
      </c>
    </row>
    <row r="79" spans="1:6" x14ac:dyDescent="0.25">
      <c r="A79" s="65" t="s">
        <v>243</v>
      </c>
      <c r="B79" s="55">
        <v>12000</v>
      </c>
      <c r="C79" s="54" t="s">
        <v>267</v>
      </c>
      <c r="D79" s="56" t="s">
        <v>31</v>
      </c>
      <c r="E79" s="97"/>
      <c r="F79" s="116" t="s">
        <v>294</v>
      </c>
    </row>
    <row r="80" spans="1:6" x14ac:dyDescent="0.25">
      <c r="A80" s="65" t="s">
        <v>243</v>
      </c>
      <c r="B80" s="55">
        <v>12020</v>
      </c>
      <c r="C80" s="54" t="s">
        <v>268</v>
      </c>
      <c r="D80" s="56" t="s">
        <v>31</v>
      </c>
      <c r="E80" s="97"/>
      <c r="F80" s="116" t="s">
        <v>294</v>
      </c>
    </row>
    <row r="81" spans="1:7" x14ac:dyDescent="0.25">
      <c r="A81" s="65" t="s">
        <v>243</v>
      </c>
      <c r="B81" s="55">
        <v>15000</v>
      </c>
      <c r="C81" s="54" t="s">
        <v>269</v>
      </c>
      <c r="D81" s="56" t="s">
        <v>31</v>
      </c>
      <c r="E81" s="97"/>
      <c r="F81" s="116" t="s">
        <v>294</v>
      </c>
    </row>
    <row r="82" spans="1:7" x14ac:dyDescent="0.25">
      <c r="A82" s="65" t="s">
        <v>243</v>
      </c>
      <c r="B82" s="55">
        <v>15020</v>
      </c>
      <c r="C82" s="54" t="s">
        <v>270</v>
      </c>
      <c r="D82" s="56" t="s">
        <v>31</v>
      </c>
      <c r="E82" s="97"/>
      <c r="F82" s="116" t="s">
        <v>294</v>
      </c>
    </row>
    <row r="83" spans="1:7" x14ac:dyDescent="0.25">
      <c r="A83" s="65" t="s">
        <v>243</v>
      </c>
      <c r="B83" s="55">
        <v>16000</v>
      </c>
      <c r="C83" s="54" t="s">
        <v>271</v>
      </c>
      <c r="D83" s="56" t="s">
        <v>31</v>
      </c>
      <c r="E83" s="97"/>
      <c r="F83" s="116" t="s">
        <v>294</v>
      </c>
    </row>
    <row r="84" spans="1:7" x14ac:dyDescent="0.25">
      <c r="A84" s="65" t="s">
        <v>243</v>
      </c>
      <c r="B84" s="55">
        <v>18000</v>
      </c>
      <c r="C84" s="54" t="s">
        <v>272</v>
      </c>
      <c r="D84" s="56" t="s">
        <v>31</v>
      </c>
      <c r="E84" s="97"/>
      <c r="F84" s="116" t="s">
        <v>294</v>
      </c>
    </row>
    <row r="85" spans="1:7" x14ac:dyDescent="0.25">
      <c r="A85" s="65" t="s">
        <v>243</v>
      </c>
      <c r="B85" s="55">
        <v>19000</v>
      </c>
      <c r="C85" s="54" t="s">
        <v>273</v>
      </c>
      <c r="D85" s="56" t="s">
        <v>31</v>
      </c>
      <c r="E85" s="97"/>
      <c r="F85" s="116" t="s">
        <v>294</v>
      </c>
    </row>
    <row r="86" spans="1:7" x14ac:dyDescent="0.25">
      <c r="A86" s="65" t="s">
        <v>243</v>
      </c>
      <c r="B86" s="55">
        <v>19020</v>
      </c>
      <c r="C86" s="54" t="s">
        <v>274</v>
      </c>
      <c r="D86" s="56" t="s">
        <v>31</v>
      </c>
      <c r="E86" s="97"/>
      <c r="F86" s="116" t="s">
        <v>294</v>
      </c>
    </row>
    <row r="87" spans="1:7" x14ac:dyDescent="0.25">
      <c r="A87" s="65" t="s">
        <v>243</v>
      </c>
      <c r="B87" s="55">
        <v>19030</v>
      </c>
      <c r="C87" s="54" t="s">
        <v>275</v>
      </c>
      <c r="D87" s="56" t="s">
        <v>31</v>
      </c>
      <c r="E87" s="97"/>
      <c r="F87" s="116" t="s">
        <v>294</v>
      </c>
    </row>
    <row r="88" spans="1:7" x14ac:dyDescent="0.25">
      <c r="A88" s="65" t="s">
        <v>243</v>
      </c>
      <c r="B88" s="55">
        <v>19040</v>
      </c>
      <c r="C88" s="54" t="s">
        <v>276</v>
      </c>
      <c r="D88" s="56" t="s">
        <v>31</v>
      </c>
      <c r="E88" s="97"/>
      <c r="F88" s="116" t="s">
        <v>294</v>
      </c>
    </row>
    <row r="89" spans="1:7" x14ac:dyDescent="0.25">
      <c r="A89" s="65" t="s">
        <v>243</v>
      </c>
      <c r="B89" s="55">
        <v>19060</v>
      </c>
      <c r="C89" s="54" t="s">
        <v>277</v>
      </c>
      <c r="D89" s="56" t="s">
        <v>31</v>
      </c>
      <c r="E89" s="97"/>
      <c r="F89" s="116" t="s">
        <v>294</v>
      </c>
      <c r="G89" s="67"/>
    </row>
    <row r="90" spans="1:7" x14ac:dyDescent="0.25">
      <c r="A90" s="65" t="s">
        <v>243</v>
      </c>
      <c r="B90" s="55">
        <v>19080</v>
      </c>
      <c r="C90" s="54" t="s">
        <v>278</v>
      </c>
      <c r="D90" s="56" t="s">
        <v>31</v>
      </c>
      <c r="E90" s="97"/>
      <c r="F90" s="116" t="s">
        <v>294</v>
      </c>
    </row>
    <row r="91" spans="1:7" x14ac:dyDescent="0.25">
      <c r="A91" s="65" t="s">
        <v>243</v>
      </c>
      <c r="B91" s="55">
        <v>20000</v>
      </c>
      <c r="C91" s="54" t="s">
        <v>279</v>
      </c>
      <c r="D91" s="56" t="s">
        <v>31</v>
      </c>
      <c r="E91" s="97"/>
      <c r="F91" s="116" t="s">
        <v>294</v>
      </c>
    </row>
    <row r="92" spans="1:7" x14ac:dyDescent="0.25">
      <c r="A92" s="65" t="s">
        <v>243</v>
      </c>
      <c r="B92" s="55">
        <v>20020</v>
      </c>
      <c r="C92" s="54" t="s">
        <v>280</v>
      </c>
      <c r="D92" s="56" t="s">
        <v>31</v>
      </c>
      <c r="E92" s="97"/>
      <c r="F92" s="116" t="s">
        <v>294</v>
      </c>
    </row>
    <row r="93" spans="1:7" x14ac:dyDescent="0.25">
      <c r="A93" s="65" t="s">
        <v>243</v>
      </c>
      <c r="B93" s="55">
        <v>20021</v>
      </c>
      <c r="C93" s="54" t="s">
        <v>281</v>
      </c>
      <c r="D93" s="56" t="s">
        <v>31</v>
      </c>
      <c r="E93" s="97"/>
      <c r="F93" s="116" t="s">
        <v>294</v>
      </c>
    </row>
    <row r="94" spans="1:7" x14ac:dyDescent="0.25">
      <c r="A94" s="65" t="s">
        <v>243</v>
      </c>
      <c r="B94" s="55">
        <v>25000</v>
      </c>
      <c r="C94" s="54" t="s">
        <v>282</v>
      </c>
      <c r="D94" s="56" t="s">
        <v>31</v>
      </c>
      <c r="E94" s="97"/>
      <c r="F94" s="116" t="s">
        <v>294</v>
      </c>
    </row>
    <row r="95" spans="1:7" x14ac:dyDescent="0.25">
      <c r="A95" s="65" t="s">
        <v>243</v>
      </c>
      <c r="B95" s="55">
        <v>25020</v>
      </c>
      <c r="C95" s="54" t="s">
        <v>283</v>
      </c>
      <c r="D95" s="56" t="s">
        <v>31</v>
      </c>
      <c r="E95" s="97"/>
      <c r="F95" s="116" t="s">
        <v>294</v>
      </c>
    </row>
    <row r="96" spans="1:7" ht="15.75" thickBot="1" x14ac:dyDescent="0.3">
      <c r="A96" s="80" t="s">
        <v>284</v>
      </c>
      <c r="B96" s="81">
        <v>100</v>
      </c>
      <c r="C96" s="85" t="s">
        <v>285</v>
      </c>
      <c r="D96" s="83" t="s">
        <v>286</v>
      </c>
      <c r="E96" s="113"/>
      <c r="F96" s="117" t="s">
        <v>294</v>
      </c>
    </row>
    <row r="97" spans="1:8" ht="15.75" thickBot="1" x14ac:dyDescent="0.3">
      <c r="A97" s="15" t="s">
        <v>18</v>
      </c>
      <c r="B97" s="5">
        <v>100</v>
      </c>
      <c r="C97" s="51" t="s">
        <v>19</v>
      </c>
      <c r="D97" s="90" t="s">
        <v>187</v>
      </c>
      <c r="E97" s="69"/>
      <c r="F97" s="114" t="s">
        <v>329</v>
      </c>
      <c r="G97" s="102"/>
      <c r="H97" s="103"/>
    </row>
    <row r="98" spans="1:8" x14ac:dyDescent="0.25">
      <c r="A98" s="16" t="s">
        <v>20</v>
      </c>
      <c r="B98" s="1">
        <v>100</v>
      </c>
      <c r="C98" s="41" t="s">
        <v>21</v>
      </c>
      <c r="D98" s="57" t="s">
        <v>187</v>
      </c>
      <c r="E98" s="70"/>
      <c r="F98" s="67"/>
    </row>
    <row r="99" spans="1:8" x14ac:dyDescent="0.25">
      <c r="A99" s="16" t="s">
        <v>20</v>
      </c>
      <c r="B99" s="1">
        <v>200</v>
      </c>
      <c r="C99" s="41" t="s">
        <v>22</v>
      </c>
      <c r="D99" s="57" t="s">
        <v>187</v>
      </c>
      <c r="E99" s="70"/>
      <c r="F99" s="67"/>
    </row>
    <row r="100" spans="1:8" x14ac:dyDescent="0.25">
      <c r="A100" s="16" t="s">
        <v>20</v>
      </c>
      <c r="B100" s="1">
        <v>300</v>
      </c>
      <c r="C100" s="41" t="s">
        <v>23</v>
      </c>
      <c r="D100" s="57" t="s">
        <v>187</v>
      </c>
      <c r="E100" s="70"/>
      <c r="F100" s="67"/>
    </row>
    <row r="101" spans="1:8" ht="15.75" thickBot="1" x14ac:dyDescent="0.3">
      <c r="A101" s="16" t="s">
        <v>20</v>
      </c>
      <c r="B101" s="1">
        <v>400</v>
      </c>
      <c r="C101" s="41" t="s">
        <v>24</v>
      </c>
      <c r="D101" s="57" t="s">
        <v>187</v>
      </c>
      <c r="E101" s="70"/>
      <c r="F101" s="67"/>
    </row>
    <row r="102" spans="1:8" ht="15.75" thickBot="1" x14ac:dyDescent="0.3">
      <c r="A102" s="16" t="s">
        <v>25</v>
      </c>
      <c r="B102" s="1">
        <v>100</v>
      </c>
      <c r="C102" s="41" t="s">
        <v>26</v>
      </c>
      <c r="D102" s="57" t="s">
        <v>187</v>
      </c>
      <c r="E102" s="70"/>
      <c r="F102" s="104" t="s">
        <v>324</v>
      </c>
    </row>
    <row r="103" spans="1:8" ht="15.75" thickBot="1" x14ac:dyDescent="0.3">
      <c r="A103" s="17" t="s">
        <v>25</v>
      </c>
      <c r="B103" s="14">
        <v>150</v>
      </c>
      <c r="C103" s="42" t="s">
        <v>134</v>
      </c>
      <c r="D103" s="58" t="s">
        <v>187</v>
      </c>
      <c r="E103" s="70"/>
    </row>
    <row r="104" spans="1:8" ht="15.75" thickBot="1" x14ac:dyDescent="0.3">
      <c r="A104" s="16" t="s">
        <v>25</v>
      </c>
      <c r="B104" s="1">
        <v>200</v>
      </c>
      <c r="C104" s="41" t="s">
        <v>27</v>
      </c>
      <c r="D104" s="57" t="s">
        <v>187</v>
      </c>
      <c r="E104" s="70"/>
      <c r="F104" s="105" t="s">
        <v>326</v>
      </c>
    </row>
    <row r="105" spans="1:8" ht="15.75" thickBot="1" x14ac:dyDescent="0.3">
      <c r="A105" s="17" t="s">
        <v>25</v>
      </c>
      <c r="B105" s="14">
        <v>250</v>
      </c>
      <c r="C105" s="42" t="s">
        <v>135</v>
      </c>
      <c r="D105" s="58" t="s">
        <v>187</v>
      </c>
      <c r="E105" s="70"/>
      <c r="F105" s="67"/>
    </row>
    <row r="106" spans="1:8" ht="15.75" thickBot="1" x14ac:dyDescent="0.3">
      <c r="A106" s="16" t="s">
        <v>25</v>
      </c>
      <c r="B106" s="1">
        <v>300</v>
      </c>
      <c r="C106" s="41" t="s">
        <v>28</v>
      </c>
      <c r="D106" s="57" t="s">
        <v>187</v>
      </c>
      <c r="E106" s="70"/>
      <c r="F106" s="106" t="s">
        <v>325</v>
      </c>
    </row>
    <row r="107" spans="1:8" x14ac:dyDescent="0.25">
      <c r="A107" s="16" t="s">
        <v>29</v>
      </c>
      <c r="B107" s="1">
        <v>1020</v>
      </c>
      <c r="C107" s="41" t="s">
        <v>30</v>
      </c>
      <c r="D107" s="57" t="s">
        <v>31</v>
      </c>
      <c r="E107" s="97"/>
      <c r="F107" s="98" t="s">
        <v>290</v>
      </c>
    </row>
    <row r="108" spans="1:8" x14ac:dyDescent="0.25">
      <c r="A108" s="16" t="s">
        <v>29</v>
      </c>
      <c r="B108" s="1">
        <v>1040</v>
      </c>
      <c r="C108" s="41" t="s">
        <v>32</v>
      </c>
      <c r="D108" s="57" t="s">
        <v>31</v>
      </c>
      <c r="E108" s="97"/>
      <c r="F108" s="99" t="s">
        <v>290</v>
      </c>
    </row>
    <row r="109" spans="1:8" x14ac:dyDescent="0.25">
      <c r="A109" s="16" t="s">
        <v>29</v>
      </c>
      <c r="B109" s="1">
        <v>1060</v>
      </c>
      <c r="C109" s="41" t="s">
        <v>33</v>
      </c>
      <c r="D109" s="57" t="s">
        <v>31</v>
      </c>
      <c r="E109" s="97"/>
      <c r="F109" s="99" t="s">
        <v>290</v>
      </c>
    </row>
    <row r="110" spans="1:8" x14ac:dyDescent="0.25">
      <c r="A110" s="16" t="s">
        <v>29</v>
      </c>
      <c r="B110" s="1">
        <v>2000</v>
      </c>
      <c r="C110" s="41" t="s">
        <v>34</v>
      </c>
      <c r="D110" s="57" t="s">
        <v>31</v>
      </c>
      <c r="E110" s="97"/>
      <c r="F110" s="99" t="s">
        <v>290</v>
      </c>
    </row>
    <row r="111" spans="1:8" x14ac:dyDescent="0.25">
      <c r="A111" s="16" t="s">
        <v>29</v>
      </c>
      <c r="B111" s="1">
        <v>3020</v>
      </c>
      <c r="C111" s="41" t="s">
        <v>35</v>
      </c>
      <c r="D111" s="57" t="s">
        <v>31</v>
      </c>
      <c r="E111" s="97"/>
      <c r="F111" s="99" t="s">
        <v>290</v>
      </c>
    </row>
    <row r="112" spans="1:8" x14ac:dyDescent="0.25">
      <c r="A112" s="16" t="s">
        <v>29</v>
      </c>
      <c r="B112" s="1">
        <v>3040</v>
      </c>
      <c r="C112" s="41" t="s">
        <v>36</v>
      </c>
      <c r="D112" s="57" t="s">
        <v>31</v>
      </c>
      <c r="E112" s="97"/>
      <c r="F112" s="99" t="s">
        <v>290</v>
      </c>
    </row>
    <row r="113" spans="1:13" x14ac:dyDescent="0.25">
      <c r="A113" s="16" t="s">
        <v>29</v>
      </c>
      <c r="B113" s="1">
        <v>3060</v>
      </c>
      <c r="C113" s="41" t="s">
        <v>37</v>
      </c>
      <c r="D113" s="57" t="s">
        <v>31</v>
      </c>
      <c r="E113" s="97"/>
      <c r="F113" s="99" t="s">
        <v>290</v>
      </c>
    </row>
    <row r="114" spans="1:13" x14ac:dyDescent="0.25">
      <c r="A114" s="16" t="s">
        <v>29</v>
      </c>
      <c r="B114" s="1">
        <v>3080</v>
      </c>
      <c r="C114" s="41" t="s">
        <v>38</v>
      </c>
      <c r="D114" s="57" t="s">
        <v>31</v>
      </c>
      <c r="E114" s="97"/>
      <c r="F114" s="99" t="s">
        <v>290</v>
      </c>
    </row>
    <row r="115" spans="1:13" x14ac:dyDescent="0.25">
      <c r="A115" s="16" t="s">
        <v>29</v>
      </c>
      <c r="B115" s="1">
        <v>4020</v>
      </c>
      <c r="C115" s="41" t="s">
        <v>39</v>
      </c>
      <c r="D115" s="57" t="s">
        <v>31</v>
      </c>
      <c r="E115" s="97"/>
      <c r="F115" s="99" t="s">
        <v>290</v>
      </c>
    </row>
    <row r="116" spans="1:13" x14ac:dyDescent="0.25">
      <c r="A116" s="16" t="s">
        <v>29</v>
      </c>
      <c r="B116" s="1">
        <v>4040</v>
      </c>
      <c r="C116" s="41" t="s">
        <v>40</v>
      </c>
      <c r="D116" s="57" t="s">
        <v>31</v>
      </c>
      <c r="E116" s="97"/>
      <c r="F116" s="99" t="s">
        <v>290</v>
      </c>
      <c r="M116" s="29"/>
    </row>
    <row r="117" spans="1:13" x14ac:dyDescent="0.25">
      <c r="A117" s="16" t="s">
        <v>29</v>
      </c>
      <c r="B117" s="1">
        <v>4060</v>
      </c>
      <c r="C117" s="41" t="s">
        <v>41</v>
      </c>
      <c r="D117" s="57" t="s">
        <v>31</v>
      </c>
      <c r="E117" s="97"/>
      <c r="F117" s="99" t="s">
        <v>290</v>
      </c>
    </row>
    <row r="118" spans="1:13" x14ac:dyDescent="0.25">
      <c r="A118" s="16" t="s">
        <v>29</v>
      </c>
      <c r="B118" s="1">
        <v>4080</v>
      </c>
      <c r="C118" s="41" t="s">
        <v>42</v>
      </c>
      <c r="D118" s="57" t="s">
        <v>31</v>
      </c>
      <c r="E118" s="97"/>
      <c r="F118" s="99" t="s">
        <v>290</v>
      </c>
    </row>
    <row r="119" spans="1:13" x14ac:dyDescent="0.25">
      <c r="A119" s="16" t="s">
        <v>29</v>
      </c>
      <c r="B119" s="1">
        <v>4100</v>
      </c>
      <c r="C119" s="41" t="s">
        <v>43</v>
      </c>
      <c r="D119" s="57" t="s">
        <v>31</v>
      </c>
      <c r="E119" s="97"/>
      <c r="F119" s="99" t="s">
        <v>290</v>
      </c>
    </row>
    <row r="120" spans="1:13" x14ac:dyDescent="0.25">
      <c r="A120" s="16" t="s">
        <v>29</v>
      </c>
      <c r="B120" s="1">
        <v>4120</v>
      </c>
      <c r="C120" s="41" t="s">
        <v>44</v>
      </c>
      <c r="D120" s="57" t="s">
        <v>31</v>
      </c>
      <c r="E120" s="97"/>
      <c r="F120" s="99" t="s">
        <v>290</v>
      </c>
    </row>
    <row r="121" spans="1:13" x14ac:dyDescent="0.25">
      <c r="A121" s="16" t="s">
        <v>29</v>
      </c>
      <c r="B121" s="1">
        <v>4140</v>
      </c>
      <c r="C121" s="41" t="s">
        <v>45</v>
      </c>
      <c r="D121" s="57" t="s">
        <v>31</v>
      </c>
      <c r="E121" s="97"/>
      <c r="F121" s="99" t="s">
        <v>290</v>
      </c>
    </row>
    <row r="122" spans="1:13" x14ac:dyDescent="0.25">
      <c r="A122" s="16" t="s">
        <v>29</v>
      </c>
      <c r="B122" s="1">
        <v>4160</v>
      </c>
      <c r="C122" s="41" t="s">
        <v>46</v>
      </c>
      <c r="D122" s="57" t="s">
        <v>31</v>
      </c>
      <c r="E122" s="97"/>
      <c r="F122" s="99" t="s">
        <v>290</v>
      </c>
    </row>
    <row r="123" spans="1:13" x14ac:dyDescent="0.25">
      <c r="A123" s="16" t="s">
        <v>29</v>
      </c>
      <c r="B123" s="1">
        <v>4180</v>
      </c>
      <c r="C123" s="41" t="s">
        <v>47</v>
      </c>
      <c r="D123" s="57" t="s">
        <v>31</v>
      </c>
      <c r="E123" s="97"/>
      <c r="F123" s="99" t="s">
        <v>290</v>
      </c>
    </row>
    <row r="124" spans="1:13" x14ac:dyDescent="0.25">
      <c r="A124" s="16" t="s">
        <v>29</v>
      </c>
      <c r="B124" s="1">
        <v>5001</v>
      </c>
      <c r="C124" s="41" t="s">
        <v>136</v>
      </c>
      <c r="D124" s="57" t="s">
        <v>31</v>
      </c>
      <c r="E124" s="97"/>
      <c r="F124" s="99" t="s">
        <v>290</v>
      </c>
    </row>
    <row r="125" spans="1:13" x14ac:dyDescent="0.25">
      <c r="A125" s="16" t="s">
        <v>29</v>
      </c>
      <c r="B125" s="1">
        <v>5002</v>
      </c>
      <c r="C125" s="43" t="s">
        <v>137</v>
      </c>
      <c r="D125" s="57" t="s">
        <v>31</v>
      </c>
      <c r="E125" s="97"/>
      <c r="F125" s="99" t="s">
        <v>290</v>
      </c>
    </row>
    <row r="126" spans="1:13" x14ac:dyDescent="0.25">
      <c r="A126" s="16" t="s">
        <v>29</v>
      </c>
      <c r="B126" s="1">
        <v>5003</v>
      </c>
      <c r="C126" s="43" t="s">
        <v>138</v>
      </c>
      <c r="D126" s="57" t="s">
        <v>31</v>
      </c>
      <c r="E126" s="97"/>
      <c r="F126" s="99" t="s">
        <v>290</v>
      </c>
    </row>
    <row r="127" spans="1:13" x14ac:dyDescent="0.25">
      <c r="A127" s="17" t="s">
        <v>29</v>
      </c>
      <c r="B127" s="14">
        <v>5004</v>
      </c>
      <c r="C127" s="43" t="s">
        <v>139</v>
      </c>
      <c r="D127" s="58" t="s">
        <v>31</v>
      </c>
      <c r="E127" s="97"/>
      <c r="F127" s="99" t="s">
        <v>290</v>
      </c>
    </row>
    <row r="128" spans="1:13" x14ac:dyDescent="0.25">
      <c r="A128" s="16" t="s">
        <v>29</v>
      </c>
      <c r="B128" s="1">
        <v>5005</v>
      </c>
      <c r="C128" s="43" t="s">
        <v>140</v>
      </c>
      <c r="D128" s="57" t="s">
        <v>31</v>
      </c>
      <c r="E128" s="97"/>
      <c r="F128" s="99" t="s">
        <v>290</v>
      </c>
    </row>
    <row r="129" spans="1:6" x14ac:dyDescent="0.25">
      <c r="A129" s="16" t="s">
        <v>29</v>
      </c>
      <c r="B129" s="1">
        <v>5006</v>
      </c>
      <c r="C129" s="43" t="s">
        <v>141</v>
      </c>
      <c r="D129" s="57" t="s">
        <v>31</v>
      </c>
      <c r="E129" s="97"/>
      <c r="F129" s="99" t="s">
        <v>290</v>
      </c>
    </row>
    <row r="130" spans="1:6" x14ac:dyDescent="0.25">
      <c r="A130" s="16" t="s">
        <v>29</v>
      </c>
      <c r="B130" s="1">
        <v>5007</v>
      </c>
      <c r="C130" s="43" t="s">
        <v>142</v>
      </c>
      <c r="D130" s="57" t="s">
        <v>31</v>
      </c>
      <c r="E130" s="97"/>
      <c r="F130" s="99" t="s">
        <v>290</v>
      </c>
    </row>
    <row r="131" spans="1:6" x14ac:dyDescent="0.25">
      <c r="A131" s="16" t="s">
        <v>29</v>
      </c>
      <c r="B131" s="1">
        <v>5008</v>
      </c>
      <c r="C131" s="43" t="s">
        <v>143</v>
      </c>
      <c r="D131" s="57" t="s">
        <v>31</v>
      </c>
      <c r="E131" s="97"/>
      <c r="F131" s="99" t="s">
        <v>290</v>
      </c>
    </row>
    <row r="132" spans="1:6" x14ac:dyDescent="0.25">
      <c r="A132" s="16" t="s">
        <v>29</v>
      </c>
      <c r="B132" s="1">
        <v>5009</v>
      </c>
      <c r="C132" s="43" t="s">
        <v>144</v>
      </c>
      <c r="D132" s="57" t="s">
        <v>31</v>
      </c>
      <c r="E132" s="97"/>
      <c r="F132" s="99" t="s">
        <v>290</v>
      </c>
    </row>
    <row r="133" spans="1:6" x14ac:dyDescent="0.25">
      <c r="A133" s="16" t="s">
        <v>29</v>
      </c>
      <c r="B133" s="1">
        <v>5010</v>
      </c>
      <c r="C133" s="43" t="s">
        <v>145</v>
      </c>
      <c r="D133" s="57" t="s">
        <v>31</v>
      </c>
      <c r="E133" s="97"/>
      <c r="F133" s="99" t="s">
        <v>290</v>
      </c>
    </row>
    <row r="134" spans="1:6" x14ac:dyDescent="0.25">
      <c r="A134" s="17" t="s">
        <v>29</v>
      </c>
      <c r="B134" s="14">
        <v>5011</v>
      </c>
      <c r="C134" s="43" t="s">
        <v>146</v>
      </c>
      <c r="D134" s="58" t="s">
        <v>31</v>
      </c>
      <c r="E134" s="97"/>
      <c r="F134" s="99" t="s">
        <v>290</v>
      </c>
    </row>
    <row r="135" spans="1:6" ht="15.75" thickBot="1" x14ac:dyDescent="0.3">
      <c r="A135" s="17" t="s">
        <v>29</v>
      </c>
      <c r="B135" s="14">
        <v>5012</v>
      </c>
      <c r="C135" s="43" t="s">
        <v>147</v>
      </c>
      <c r="D135" s="58" t="s">
        <v>31</v>
      </c>
      <c r="E135" s="97"/>
      <c r="F135" s="100" t="s">
        <v>290</v>
      </c>
    </row>
    <row r="136" spans="1:6" x14ac:dyDescent="0.25">
      <c r="A136" s="136" t="s">
        <v>29</v>
      </c>
      <c r="B136" s="1">
        <v>6000</v>
      </c>
      <c r="C136" s="41" t="s">
        <v>48</v>
      </c>
      <c r="D136" s="57" t="s">
        <v>31</v>
      </c>
      <c r="E136" s="70"/>
      <c r="F136" s="67"/>
    </row>
    <row r="137" spans="1:6" x14ac:dyDescent="0.25">
      <c r="A137" s="136" t="s">
        <v>29</v>
      </c>
      <c r="B137" s="1">
        <v>10000</v>
      </c>
      <c r="C137" s="41" t="s">
        <v>49</v>
      </c>
      <c r="D137" s="57" t="s">
        <v>31</v>
      </c>
      <c r="E137" s="70"/>
      <c r="F137" s="67"/>
    </row>
    <row r="138" spans="1:6" x14ac:dyDescent="0.25">
      <c r="A138" s="137" t="s">
        <v>29</v>
      </c>
      <c r="B138" s="55">
        <v>10100</v>
      </c>
      <c r="C138" s="54" t="s">
        <v>304</v>
      </c>
      <c r="D138" s="56" t="s">
        <v>31</v>
      </c>
      <c r="E138" s="70"/>
      <c r="F138" s="67"/>
    </row>
    <row r="139" spans="1:6" x14ac:dyDescent="0.25">
      <c r="A139" s="136" t="s">
        <v>50</v>
      </c>
      <c r="B139" s="1">
        <v>1000</v>
      </c>
      <c r="C139" s="41" t="s">
        <v>51</v>
      </c>
      <c r="D139" s="57" t="s">
        <v>31</v>
      </c>
      <c r="E139" s="70"/>
      <c r="F139" s="67"/>
    </row>
    <row r="140" spans="1:6" x14ac:dyDescent="0.25">
      <c r="A140" s="136" t="s">
        <v>50</v>
      </c>
      <c r="B140" s="1">
        <v>1020</v>
      </c>
      <c r="C140" s="41" t="s">
        <v>52</v>
      </c>
      <c r="D140" s="57" t="s">
        <v>31</v>
      </c>
      <c r="E140" s="70"/>
      <c r="F140" s="67"/>
    </row>
    <row r="141" spans="1:6" ht="15.75" thickBot="1" x14ac:dyDescent="0.3">
      <c r="A141" s="137" t="s">
        <v>50</v>
      </c>
      <c r="B141" s="55">
        <v>1500</v>
      </c>
      <c r="C141" s="54" t="s">
        <v>305</v>
      </c>
      <c r="D141" s="56" t="s">
        <v>31</v>
      </c>
      <c r="E141" s="70"/>
      <c r="F141" s="67"/>
    </row>
    <row r="142" spans="1:6" x14ac:dyDescent="0.25">
      <c r="A142" s="136" t="s">
        <v>50</v>
      </c>
      <c r="B142" s="1">
        <v>2000</v>
      </c>
      <c r="C142" s="41" t="s">
        <v>53</v>
      </c>
      <c r="D142" s="57" t="s">
        <v>31</v>
      </c>
      <c r="E142" s="97"/>
      <c r="F142" s="98" t="s">
        <v>290</v>
      </c>
    </row>
    <row r="143" spans="1:6" x14ac:dyDescent="0.25">
      <c r="A143" s="136" t="s">
        <v>50</v>
      </c>
      <c r="B143" s="1">
        <v>2020</v>
      </c>
      <c r="C143" s="41" t="s">
        <v>54</v>
      </c>
      <c r="D143" s="57" t="s">
        <v>31</v>
      </c>
      <c r="E143" s="97"/>
    </row>
    <row r="144" spans="1:6" x14ac:dyDescent="0.25">
      <c r="A144" s="136" t="s">
        <v>50</v>
      </c>
      <c r="B144" s="1">
        <v>2040</v>
      </c>
      <c r="C144" s="41" t="s">
        <v>55</v>
      </c>
      <c r="D144" s="57" t="s">
        <v>31</v>
      </c>
      <c r="E144" s="97"/>
    </row>
    <row r="145" spans="1:6" x14ac:dyDescent="0.25">
      <c r="A145" s="136" t="s">
        <v>50</v>
      </c>
      <c r="B145" s="1">
        <v>2060</v>
      </c>
      <c r="C145" s="41" t="s">
        <v>56</v>
      </c>
      <c r="D145" s="57" t="s">
        <v>31</v>
      </c>
      <c r="E145" s="97"/>
      <c r="F145" s="99" t="s">
        <v>290</v>
      </c>
    </row>
    <row r="146" spans="1:6" x14ac:dyDescent="0.25">
      <c r="A146" s="137" t="s">
        <v>50</v>
      </c>
      <c r="B146" s="55">
        <v>2070</v>
      </c>
      <c r="C146" s="54" t="s">
        <v>306</v>
      </c>
      <c r="D146" s="56" t="s">
        <v>31</v>
      </c>
      <c r="E146" s="70"/>
      <c r="F146" s="99" t="s">
        <v>290</v>
      </c>
    </row>
    <row r="147" spans="1:6" x14ac:dyDescent="0.25">
      <c r="A147" s="137" t="s">
        <v>50</v>
      </c>
      <c r="B147" s="55">
        <v>2080</v>
      </c>
      <c r="C147" s="54" t="s">
        <v>307</v>
      </c>
      <c r="D147" s="56" t="s">
        <v>31</v>
      </c>
      <c r="E147" s="70"/>
      <c r="F147" s="99" t="s">
        <v>290</v>
      </c>
    </row>
    <row r="148" spans="1:6" x14ac:dyDescent="0.25">
      <c r="A148" s="150" t="s">
        <v>345</v>
      </c>
      <c r="B148" s="151" t="s">
        <v>346</v>
      </c>
      <c r="C148" s="152" t="s">
        <v>354</v>
      </c>
      <c r="D148" s="153" t="s">
        <v>31</v>
      </c>
      <c r="E148" s="70"/>
      <c r="F148" s="99" t="s">
        <v>290</v>
      </c>
    </row>
    <row r="149" spans="1:6" x14ac:dyDescent="0.25">
      <c r="A149" s="136" t="s">
        <v>50</v>
      </c>
      <c r="B149" s="1">
        <v>3000</v>
      </c>
      <c r="C149" s="41" t="s">
        <v>57</v>
      </c>
      <c r="D149" s="57" t="s">
        <v>31</v>
      </c>
      <c r="E149" s="97"/>
      <c r="F149" s="99" t="s">
        <v>290</v>
      </c>
    </row>
    <row r="150" spans="1:6" x14ac:dyDescent="0.25">
      <c r="A150" s="136" t="s">
        <v>50</v>
      </c>
      <c r="B150" s="1">
        <v>3020</v>
      </c>
      <c r="C150" s="41" t="s">
        <v>58</v>
      </c>
      <c r="D150" s="57" t="s">
        <v>31</v>
      </c>
      <c r="E150" s="97"/>
      <c r="F150" s="99" t="s">
        <v>290</v>
      </c>
    </row>
    <row r="151" spans="1:6" x14ac:dyDescent="0.25">
      <c r="A151" s="150" t="s">
        <v>345</v>
      </c>
      <c r="B151" s="151" t="s">
        <v>346</v>
      </c>
      <c r="C151" s="152" t="s">
        <v>347</v>
      </c>
      <c r="D151" s="153" t="s">
        <v>31</v>
      </c>
      <c r="E151" s="70"/>
      <c r="F151" s="99" t="s">
        <v>290</v>
      </c>
    </row>
    <row r="152" spans="1:6" x14ac:dyDescent="0.25">
      <c r="A152" s="136" t="s">
        <v>50</v>
      </c>
      <c r="B152" s="1">
        <v>4000</v>
      </c>
      <c r="C152" s="41" t="s">
        <v>59</v>
      </c>
      <c r="D152" s="57" t="s">
        <v>31</v>
      </c>
      <c r="E152" s="97"/>
      <c r="F152" s="99" t="s">
        <v>290</v>
      </c>
    </row>
    <row r="153" spans="1:6" x14ac:dyDescent="0.25">
      <c r="A153" s="136" t="s">
        <v>50</v>
      </c>
      <c r="B153" s="1">
        <v>4020</v>
      </c>
      <c r="C153" s="41" t="s">
        <v>60</v>
      </c>
      <c r="D153" s="57" t="s">
        <v>31</v>
      </c>
      <c r="E153" s="97"/>
      <c r="F153" s="99" t="s">
        <v>290</v>
      </c>
    </row>
    <row r="154" spans="1:6" x14ac:dyDescent="0.25">
      <c r="A154" s="136" t="s">
        <v>50</v>
      </c>
      <c r="B154" s="1">
        <v>5000</v>
      </c>
      <c r="C154" s="41" t="s">
        <v>61</v>
      </c>
      <c r="D154" s="57" t="s">
        <v>31</v>
      </c>
      <c r="E154" s="97"/>
      <c r="F154" s="99" t="s">
        <v>290</v>
      </c>
    </row>
    <row r="155" spans="1:6" x14ac:dyDescent="0.25">
      <c r="A155" s="136" t="s">
        <v>50</v>
      </c>
      <c r="B155" s="1">
        <v>5020</v>
      </c>
      <c r="C155" s="41" t="s">
        <v>62</v>
      </c>
      <c r="D155" s="57" t="s">
        <v>31</v>
      </c>
      <c r="E155" s="97"/>
      <c r="F155" s="99" t="s">
        <v>290</v>
      </c>
    </row>
    <row r="156" spans="1:6" x14ac:dyDescent="0.25">
      <c r="A156" s="136" t="s">
        <v>50</v>
      </c>
      <c r="B156" s="1">
        <v>5040</v>
      </c>
      <c r="C156" s="41" t="s">
        <v>63</v>
      </c>
      <c r="D156" s="57" t="s">
        <v>31</v>
      </c>
      <c r="E156" s="97"/>
      <c r="F156" s="99" t="s">
        <v>290</v>
      </c>
    </row>
    <row r="157" spans="1:6" x14ac:dyDescent="0.25">
      <c r="A157" s="136" t="s">
        <v>50</v>
      </c>
      <c r="B157" s="1">
        <v>5060</v>
      </c>
      <c r="C157" s="41" t="s">
        <v>64</v>
      </c>
      <c r="D157" s="57" t="s">
        <v>31</v>
      </c>
      <c r="E157" s="97"/>
      <c r="F157" s="99" t="s">
        <v>290</v>
      </c>
    </row>
    <row r="158" spans="1:6" x14ac:dyDescent="0.25">
      <c r="A158" s="136" t="s">
        <v>50</v>
      </c>
      <c r="B158" s="1">
        <v>6000</v>
      </c>
      <c r="C158" s="41" t="s">
        <v>65</v>
      </c>
      <c r="D158" s="57" t="s">
        <v>31</v>
      </c>
      <c r="E158" s="97"/>
      <c r="F158" s="99" t="s">
        <v>290</v>
      </c>
    </row>
    <row r="159" spans="1:6" x14ac:dyDescent="0.25">
      <c r="A159" s="16" t="s">
        <v>50</v>
      </c>
      <c r="B159" s="1">
        <v>6020</v>
      </c>
      <c r="C159" s="41" t="s">
        <v>66</v>
      </c>
      <c r="D159" s="57" t="s">
        <v>31</v>
      </c>
      <c r="E159" s="97"/>
      <c r="F159" s="99" t="s">
        <v>290</v>
      </c>
    </row>
    <row r="160" spans="1:6" x14ac:dyDescent="0.25">
      <c r="A160" s="16" t="s">
        <v>50</v>
      </c>
      <c r="B160" s="1">
        <v>7000</v>
      </c>
      <c r="C160" s="41" t="s">
        <v>67</v>
      </c>
      <c r="D160" s="57" t="s">
        <v>31</v>
      </c>
      <c r="E160" s="97"/>
      <c r="F160" s="99" t="s">
        <v>290</v>
      </c>
    </row>
    <row r="161" spans="1:12" ht="15.75" thickBot="1" x14ac:dyDescent="0.3">
      <c r="A161" s="16" t="s">
        <v>50</v>
      </c>
      <c r="B161" s="1">
        <v>7020</v>
      </c>
      <c r="C161" s="41" t="s">
        <v>68</v>
      </c>
      <c r="D161" s="57" t="s">
        <v>31</v>
      </c>
      <c r="E161" s="97"/>
      <c r="F161" s="100" t="s">
        <v>290</v>
      </c>
    </row>
    <row r="162" spans="1:12" ht="15.75" thickBot="1" x14ac:dyDescent="0.3">
      <c r="A162" s="16" t="s">
        <v>50</v>
      </c>
      <c r="B162" s="1">
        <v>10000</v>
      </c>
      <c r="C162" s="41" t="s">
        <v>69</v>
      </c>
      <c r="D162" s="57" t="s">
        <v>31</v>
      </c>
      <c r="E162" s="70"/>
      <c r="F162" s="67"/>
    </row>
    <row r="163" spans="1:12" x14ac:dyDescent="0.25">
      <c r="A163" s="16" t="s">
        <v>70</v>
      </c>
      <c r="B163" s="1">
        <v>100</v>
      </c>
      <c r="C163" s="41" t="s">
        <v>71</v>
      </c>
      <c r="D163" s="57" t="s">
        <v>31</v>
      </c>
      <c r="E163" s="97"/>
      <c r="F163" s="98" t="s">
        <v>290</v>
      </c>
      <c r="G163" s="467" t="s">
        <v>291</v>
      </c>
      <c r="H163" s="468"/>
      <c r="I163" s="468"/>
      <c r="J163" s="468"/>
      <c r="K163" s="468"/>
      <c r="L163" s="469"/>
    </row>
    <row r="164" spans="1:12" ht="15.75" thickBot="1" x14ac:dyDescent="0.3">
      <c r="A164" s="16" t="s">
        <v>70</v>
      </c>
      <c r="B164" s="1">
        <v>200</v>
      </c>
      <c r="C164" s="41" t="s">
        <v>72</v>
      </c>
      <c r="D164" s="57" t="s">
        <v>31</v>
      </c>
      <c r="E164" s="97"/>
      <c r="F164" s="100" t="s">
        <v>290</v>
      </c>
      <c r="G164" s="470"/>
      <c r="H164" s="471"/>
      <c r="I164" s="471"/>
      <c r="J164" s="471"/>
      <c r="K164" s="471"/>
      <c r="L164" s="472"/>
    </row>
    <row r="165" spans="1:12" x14ac:dyDescent="0.25">
      <c r="A165" s="16" t="s">
        <v>70</v>
      </c>
      <c r="B165" s="1">
        <v>300</v>
      </c>
      <c r="C165" s="41" t="s">
        <v>73</v>
      </c>
      <c r="D165" s="57" t="s">
        <v>31</v>
      </c>
      <c r="E165" s="70"/>
      <c r="F165" s="67"/>
    </row>
    <row r="166" spans="1:12" x14ac:dyDescent="0.25">
      <c r="A166" s="16" t="s">
        <v>70</v>
      </c>
      <c r="B166" s="1">
        <v>400</v>
      </c>
      <c r="C166" s="41" t="s">
        <v>74</v>
      </c>
      <c r="D166" s="57" t="s">
        <v>31</v>
      </c>
      <c r="E166" s="70"/>
      <c r="F166" s="67"/>
    </row>
    <row r="167" spans="1:12" x14ac:dyDescent="0.25">
      <c r="A167" s="16" t="s">
        <v>70</v>
      </c>
      <c r="B167" s="1">
        <v>500</v>
      </c>
      <c r="C167" s="41" t="s">
        <v>75</v>
      </c>
      <c r="D167" s="57" t="s">
        <v>31</v>
      </c>
      <c r="E167" s="70"/>
      <c r="F167" s="67"/>
    </row>
    <row r="168" spans="1:12" x14ac:dyDescent="0.25">
      <c r="A168" s="16" t="s">
        <v>70</v>
      </c>
      <c r="B168" s="1">
        <v>600</v>
      </c>
      <c r="C168" s="41" t="s">
        <v>76</v>
      </c>
      <c r="D168" s="57" t="s">
        <v>31</v>
      </c>
      <c r="E168" s="70"/>
      <c r="F168" s="67"/>
    </row>
    <row r="169" spans="1:12" ht="15.75" thickBot="1" x14ac:dyDescent="0.3">
      <c r="A169" s="16" t="s">
        <v>70</v>
      </c>
      <c r="B169" s="1">
        <v>700</v>
      </c>
      <c r="C169" s="41" t="s">
        <v>77</v>
      </c>
      <c r="D169" s="57" t="s">
        <v>31</v>
      </c>
      <c r="E169" s="70"/>
      <c r="F169" s="67"/>
    </row>
    <row r="170" spans="1:12" x14ac:dyDescent="0.25">
      <c r="A170" s="22" t="s">
        <v>78</v>
      </c>
      <c r="B170" s="2">
        <v>11</v>
      </c>
      <c r="C170" s="44" t="s">
        <v>148</v>
      </c>
      <c r="D170" s="59" t="s">
        <v>31</v>
      </c>
      <c r="E170" s="97"/>
      <c r="F170" s="98" t="s">
        <v>290</v>
      </c>
    </row>
    <row r="171" spans="1:12" x14ac:dyDescent="0.25">
      <c r="A171" s="22" t="s">
        <v>78</v>
      </c>
      <c r="B171" s="2">
        <v>20</v>
      </c>
      <c r="C171" s="44" t="s">
        <v>79</v>
      </c>
      <c r="D171" s="59" t="s">
        <v>31</v>
      </c>
      <c r="E171" s="97"/>
      <c r="F171" s="99" t="s">
        <v>290</v>
      </c>
    </row>
    <row r="172" spans="1:12" x14ac:dyDescent="0.25">
      <c r="A172" s="22" t="s">
        <v>78</v>
      </c>
      <c r="B172" s="2">
        <v>31</v>
      </c>
      <c r="C172" s="44" t="s">
        <v>149</v>
      </c>
      <c r="D172" s="59" t="s">
        <v>31</v>
      </c>
      <c r="E172" s="97"/>
      <c r="F172" s="99" t="s">
        <v>290</v>
      </c>
    </row>
    <row r="173" spans="1:12" x14ac:dyDescent="0.25">
      <c r="A173" s="22" t="s">
        <v>78</v>
      </c>
      <c r="B173" s="2">
        <v>41</v>
      </c>
      <c r="C173" s="44" t="s">
        <v>150</v>
      </c>
      <c r="D173" s="59" t="s">
        <v>31</v>
      </c>
      <c r="E173" s="97"/>
      <c r="F173" s="99" t="s">
        <v>290</v>
      </c>
    </row>
    <row r="174" spans="1:12" x14ac:dyDescent="0.25">
      <c r="A174" s="22" t="s">
        <v>78</v>
      </c>
      <c r="B174" s="2">
        <v>51</v>
      </c>
      <c r="C174" s="44" t="s">
        <v>151</v>
      </c>
      <c r="D174" s="59" t="s">
        <v>31</v>
      </c>
      <c r="E174" s="97"/>
      <c r="F174" s="99" t="s">
        <v>290</v>
      </c>
    </row>
    <row r="175" spans="1:12" ht="15.75" thickBot="1" x14ac:dyDescent="0.3">
      <c r="A175" s="22" t="s">
        <v>78</v>
      </c>
      <c r="B175" s="2">
        <v>60</v>
      </c>
      <c r="C175" s="44" t="s">
        <v>80</v>
      </c>
      <c r="D175" s="59" t="s">
        <v>31</v>
      </c>
      <c r="E175" s="97"/>
      <c r="F175" s="99" t="s">
        <v>290</v>
      </c>
    </row>
    <row r="176" spans="1:12" ht="15.75" thickBot="1" x14ac:dyDescent="0.3">
      <c r="A176" s="22" t="s">
        <v>78</v>
      </c>
      <c r="B176" s="2">
        <v>71</v>
      </c>
      <c r="C176" s="44" t="s">
        <v>152</v>
      </c>
      <c r="D176" s="59" t="s">
        <v>31</v>
      </c>
      <c r="E176" s="97"/>
      <c r="F176" s="99" t="s">
        <v>290</v>
      </c>
      <c r="G176" s="426" t="s">
        <v>292</v>
      </c>
      <c r="H176" s="473"/>
      <c r="I176" s="473"/>
      <c r="J176" s="473"/>
      <c r="K176" s="473"/>
      <c r="L176" s="427"/>
    </row>
    <row r="177" spans="1:7" x14ac:dyDescent="0.25">
      <c r="A177" s="22" t="s">
        <v>78</v>
      </c>
      <c r="B177" s="2">
        <v>81</v>
      </c>
      <c r="C177" s="44" t="s">
        <v>153</v>
      </c>
      <c r="D177" s="59" t="s">
        <v>31</v>
      </c>
      <c r="E177" s="97"/>
      <c r="F177" s="99" t="s">
        <v>290</v>
      </c>
    </row>
    <row r="178" spans="1:7" x14ac:dyDescent="0.25">
      <c r="A178" s="22" t="s">
        <v>78</v>
      </c>
      <c r="B178" s="2">
        <v>91</v>
      </c>
      <c r="C178" s="44" t="s">
        <v>154</v>
      </c>
      <c r="D178" s="59" t="s">
        <v>31</v>
      </c>
      <c r="E178" s="97"/>
      <c r="F178" s="99" t="s">
        <v>290</v>
      </c>
    </row>
    <row r="179" spans="1:7" x14ac:dyDescent="0.25">
      <c r="A179" s="22" t="s">
        <v>78</v>
      </c>
      <c r="B179" s="2">
        <v>100</v>
      </c>
      <c r="C179" s="44" t="s">
        <v>81</v>
      </c>
      <c r="D179" s="59" t="s">
        <v>31</v>
      </c>
      <c r="E179" s="97"/>
      <c r="F179" s="99" t="s">
        <v>290</v>
      </c>
    </row>
    <row r="180" spans="1:7" x14ac:dyDescent="0.25">
      <c r="A180" s="22" t="s">
        <v>78</v>
      </c>
      <c r="B180" s="2">
        <v>101</v>
      </c>
      <c r="C180" s="44" t="s">
        <v>308</v>
      </c>
      <c r="D180" s="59" t="s">
        <v>31</v>
      </c>
      <c r="E180" s="70"/>
      <c r="F180" s="99"/>
    </row>
    <row r="181" spans="1:7" x14ac:dyDescent="0.25">
      <c r="A181" s="22" t="s">
        <v>78</v>
      </c>
      <c r="B181" s="2">
        <v>111</v>
      </c>
      <c r="C181" s="44" t="s">
        <v>155</v>
      </c>
      <c r="D181" s="59" t="s">
        <v>31</v>
      </c>
      <c r="E181" s="97"/>
      <c r="F181" s="99" t="s">
        <v>290</v>
      </c>
    </row>
    <row r="182" spans="1:7" ht="15.75" thickBot="1" x14ac:dyDescent="0.3">
      <c r="A182" s="22" t="s">
        <v>78</v>
      </c>
      <c r="B182" s="2">
        <v>121</v>
      </c>
      <c r="C182" s="44" t="s">
        <v>156</v>
      </c>
      <c r="D182" s="59" t="s">
        <v>31</v>
      </c>
      <c r="E182" s="97"/>
      <c r="F182" s="100" t="s">
        <v>290</v>
      </c>
    </row>
    <row r="183" spans="1:7" ht="15.75" thickBot="1" x14ac:dyDescent="0.3">
      <c r="A183" s="22" t="s">
        <v>82</v>
      </c>
      <c r="B183" s="2">
        <v>100</v>
      </c>
      <c r="C183" s="44" t="s">
        <v>83</v>
      </c>
      <c r="D183" s="59" t="s">
        <v>187</v>
      </c>
      <c r="E183" s="97"/>
      <c r="F183" s="124" t="s">
        <v>313</v>
      </c>
    </row>
    <row r="184" spans="1:7" ht="15.75" thickBot="1" x14ac:dyDescent="0.3">
      <c r="A184" s="22" t="s">
        <v>84</v>
      </c>
      <c r="B184" s="2">
        <v>100</v>
      </c>
      <c r="C184" s="44" t="s">
        <v>85</v>
      </c>
      <c r="D184" s="59" t="s">
        <v>31</v>
      </c>
      <c r="E184" s="97"/>
      <c r="F184" s="67"/>
    </row>
    <row r="185" spans="1:7" x14ac:dyDescent="0.25">
      <c r="A185" s="22" t="s">
        <v>84</v>
      </c>
      <c r="B185" s="2">
        <v>200</v>
      </c>
      <c r="C185" s="44" t="s">
        <v>86</v>
      </c>
      <c r="D185" s="59" t="s">
        <v>31</v>
      </c>
      <c r="E185" s="70"/>
      <c r="F185" s="440" t="s">
        <v>293</v>
      </c>
      <c r="G185" s="441"/>
    </row>
    <row r="186" spans="1:7" ht="15.75" thickBot="1" x14ac:dyDescent="0.3">
      <c r="A186" s="22" t="s">
        <v>84</v>
      </c>
      <c r="B186" s="2">
        <v>300</v>
      </c>
      <c r="C186" s="44" t="s">
        <v>87</v>
      </c>
      <c r="D186" s="59" t="s">
        <v>31</v>
      </c>
      <c r="E186" s="70"/>
      <c r="F186" s="444" t="s">
        <v>293</v>
      </c>
      <c r="G186" s="445"/>
    </row>
    <row r="187" spans="1:7" ht="15.75" thickBot="1" x14ac:dyDescent="0.3">
      <c r="A187" s="16" t="s">
        <v>84</v>
      </c>
      <c r="B187" s="1">
        <v>400</v>
      </c>
      <c r="C187" s="41" t="s">
        <v>88</v>
      </c>
      <c r="D187" s="57" t="s">
        <v>31</v>
      </c>
      <c r="E187" s="70"/>
      <c r="F187" s="67"/>
    </row>
    <row r="188" spans="1:7" ht="15.75" thickBot="1" x14ac:dyDescent="0.3">
      <c r="A188" s="16" t="s">
        <v>84</v>
      </c>
      <c r="B188" s="1">
        <v>500</v>
      </c>
      <c r="C188" s="41" t="s">
        <v>89</v>
      </c>
      <c r="D188" s="57" t="s">
        <v>31</v>
      </c>
      <c r="E188" s="70"/>
      <c r="F188" s="465" t="s">
        <v>293</v>
      </c>
      <c r="G188" s="466"/>
    </row>
    <row r="189" spans="1:7" x14ac:dyDescent="0.25">
      <c r="A189" s="16" t="s">
        <v>84</v>
      </c>
      <c r="B189" s="1">
        <v>600</v>
      </c>
      <c r="C189" s="41" t="s">
        <v>90</v>
      </c>
      <c r="D189" s="57" t="s">
        <v>31</v>
      </c>
      <c r="E189" s="70"/>
      <c r="F189" s="67"/>
    </row>
    <row r="190" spans="1:7" ht="15.75" thickBot="1" x14ac:dyDescent="0.3">
      <c r="A190" s="16" t="s">
        <v>84</v>
      </c>
      <c r="B190" s="1">
        <v>700</v>
      </c>
      <c r="C190" s="41" t="s">
        <v>91</v>
      </c>
      <c r="D190" s="57" t="s">
        <v>31</v>
      </c>
      <c r="E190" s="70"/>
      <c r="F190" s="67"/>
    </row>
    <row r="191" spans="1:7" x14ac:dyDescent="0.25">
      <c r="A191" s="16" t="s">
        <v>92</v>
      </c>
      <c r="B191" s="1">
        <v>100</v>
      </c>
      <c r="C191" s="41" t="s">
        <v>93</v>
      </c>
      <c r="D191" s="57" t="s">
        <v>187</v>
      </c>
      <c r="E191" s="70"/>
      <c r="F191" s="107" t="s">
        <v>315</v>
      </c>
    </row>
    <row r="192" spans="1:7" x14ac:dyDescent="0.25">
      <c r="A192" s="16" t="s">
        <v>92</v>
      </c>
      <c r="B192" s="1">
        <v>200</v>
      </c>
      <c r="C192" s="41" t="s">
        <v>94</v>
      </c>
      <c r="D192" s="57" t="s">
        <v>187</v>
      </c>
      <c r="E192" s="97"/>
      <c r="F192" s="125" t="s">
        <v>314</v>
      </c>
    </row>
    <row r="193" spans="1:6" x14ac:dyDescent="0.25">
      <c r="A193" s="16" t="s">
        <v>92</v>
      </c>
      <c r="B193" s="1">
        <v>300</v>
      </c>
      <c r="C193" s="41" t="s">
        <v>95</v>
      </c>
      <c r="D193" s="57" t="s">
        <v>187</v>
      </c>
      <c r="E193" s="97"/>
      <c r="F193" s="108" t="s">
        <v>322</v>
      </c>
    </row>
    <row r="194" spans="1:6" ht="15.75" thickBot="1" x14ac:dyDescent="0.3">
      <c r="A194" s="16" t="s">
        <v>92</v>
      </c>
      <c r="B194" s="1">
        <v>400</v>
      </c>
      <c r="C194" s="41" t="s">
        <v>96</v>
      </c>
      <c r="D194" s="57" t="s">
        <v>187</v>
      </c>
      <c r="E194" s="97"/>
      <c r="F194" s="109" t="s">
        <v>323</v>
      </c>
    </row>
    <row r="195" spans="1:6" x14ac:dyDescent="0.25">
      <c r="A195" s="16" t="s">
        <v>92</v>
      </c>
      <c r="B195" s="1">
        <v>500</v>
      </c>
      <c r="C195" s="41" t="s">
        <v>97</v>
      </c>
      <c r="D195" s="57" t="s">
        <v>187</v>
      </c>
      <c r="E195" s="70"/>
      <c r="F195" s="67"/>
    </row>
    <row r="196" spans="1:6" x14ac:dyDescent="0.25">
      <c r="A196" s="16" t="s">
        <v>92</v>
      </c>
      <c r="B196" s="1">
        <v>1000</v>
      </c>
      <c r="C196" s="41" t="s">
        <v>98</v>
      </c>
      <c r="D196" s="57" t="s">
        <v>187</v>
      </c>
      <c r="E196" s="70"/>
      <c r="F196" s="67"/>
    </row>
    <row r="197" spans="1:6" x14ac:dyDescent="0.25">
      <c r="A197" s="16" t="s">
        <v>99</v>
      </c>
      <c r="B197" s="1">
        <v>980</v>
      </c>
      <c r="C197" s="41" t="s">
        <v>100</v>
      </c>
      <c r="D197" s="57" t="s">
        <v>187</v>
      </c>
      <c r="E197" s="70"/>
      <c r="F197" s="67"/>
    </row>
    <row r="198" spans="1:6" x14ac:dyDescent="0.25">
      <c r="A198" s="16" t="s">
        <v>99</v>
      </c>
      <c r="B198" s="1">
        <v>983</v>
      </c>
      <c r="C198" s="41" t="s">
        <v>101</v>
      </c>
      <c r="D198" s="57" t="s">
        <v>187</v>
      </c>
      <c r="E198" s="70"/>
      <c r="F198" s="67"/>
    </row>
    <row r="199" spans="1:6" x14ac:dyDescent="0.25">
      <c r="A199" s="16" t="s">
        <v>99</v>
      </c>
      <c r="B199" s="1">
        <v>984</v>
      </c>
      <c r="C199" s="41" t="s">
        <v>102</v>
      </c>
      <c r="D199" s="57" t="s">
        <v>187</v>
      </c>
      <c r="E199" s="70"/>
      <c r="F199" s="67"/>
    </row>
    <row r="200" spans="1:6" x14ac:dyDescent="0.25">
      <c r="A200" s="16" t="s">
        <v>99</v>
      </c>
      <c r="B200" s="1">
        <v>985</v>
      </c>
      <c r="C200" s="41" t="s">
        <v>103</v>
      </c>
      <c r="D200" s="57" t="s">
        <v>187</v>
      </c>
      <c r="E200" s="70"/>
      <c r="F200" s="67"/>
    </row>
    <row r="201" spans="1:6" x14ac:dyDescent="0.25">
      <c r="A201" s="16" t="s">
        <v>99</v>
      </c>
      <c r="B201" s="1">
        <v>986</v>
      </c>
      <c r="C201" s="41" t="s">
        <v>104</v>
      </c>
      <c r="D201" s="57" t="s">
        <v>187</v>
      </c>
      <c r="E201" s="70"/>
      <c r="F201" s="67"/>
    </row>
    <row r="202" spans="1:6" x14ac:dyDescent="0.25">
      <c r="A202" s="16" t="s">
        <v>99</v>
      </c>
      <c r="B202" s="1">
        <v>987</v>
      </c>
      <c r="C202" s="41" t="s">
        <v>105</v>
      </c>
      <c r="D202" s="57" t="s">
        <v>187</v>
      </c>
      <c r="E202" s="70"/>
      <c r="F202" s="67"/>
    </row>
    <row r="203" spans="1:6" ht="15.75" thickBot="1" x14ac:dyDescent="0.3">
      <c r="A203" s="16" t="s">
        <v>99</v>
      </c>
      <c r="B203" s="1">
        <v>988</v>
      </c>
      <c r="C203" s="41" t="s">
        <v>106</v>
      </c>
      <c r="D203" s="57" t="s">
        <v>187</v>
      </c>
      <c r="E203" s="70"/>
      <c r="F203" s="67"/>
    </row>
    <row r="204" spans="1:6" ht="15.75" thickBot="1" x14ac:dyDescent="0.3">
      <c r="A204" s="16" t="s">
        <v>99</v>
      </c>
      <c r="B204" s="1">
        <v>1001</v>
      </c>
      <c r="C204" s="41" t="s">
        <v>133</v>
      </c>
      <c r="D204" s="57" t="s">
        <v>187</v>
      </c>
      <c r="E204" s="70"/>
      <c r="F204" s="110" t="s">
        <v>327</v>
      </c>
    </row>
    <row r="205" spans="1:6" ht="15.75" thickBot="1" x14ac:dyDescent="0.3">
      <c r="A205" s="16" t="s">
        <v>99</v>
      </c>
      <c r="B205" s="1">
        <v>1020</v>
      </c>
      <c r="C205" s="41" t="s">
        <v>107</v>
      </c>
      <c r="D205" s="57" t="s">
        <v>187</v>
      </c>
      <c r="E205" s="70"/>
      <c r="F205" s="67"/>
    </row>
    <row r="206" spans="1:6" x14ac:dyDescent="0.25">
      <c r="A206" s="16" t="s">
        <v>99</v>
      </c>
      <c r="B206" s="1">
        <v>1040</v>
      </c>
      <c r="C206" s="41" t="s">
        <v>108</v>
      </c>
      <c r="D206" s="57" t="s">
        <v>187</v>
      </c>
      <c r="E206" s="70"/>
      <c r="F206" s="126" t="s">
        <v>328</v>
      </c>
    </row>
    <row r="207" spans="1:6" ht="15.75" thickBot="1" x14ac:dyDescent="0.3">
      <c r="A207" s="16" t="s">
        <v>99</v>
      </c>
      <c r="B207" s="1">
        <v>2000</v>
      </c>
      <c r="C207" s="41" t="s">
        <v>109</v>
      </c>
      <c r="D207" s="57" t="s">
        <v>187</v>
      </c>
      <c r="E207" s="95"/>
      <c r="F207" s="127" t="s">
        <v>312</v>
      </c>
    </row>
    <row r="208" spans="1:6" x14ac:dyDescent="0.25">
      <c r="A208" s="16" t="s">
        <v>99</v>
      </c>
      <c r="B208" s="1">
        <v>2020</v>
      </c>
      <c r="C208" s="41" t="s">
        <v>110</v>
      </c>
      <c r="D208" s="57" t="s">
        <v>187</v>
      </c>
      <c r="E208" s="70"/>
      <c r="F208" s="67"/>
    </row>
    <row r="209" spans="1:6" ht="15.75" thickBot="1" x14ac:dyDescent="0.3">
      <c r="A209" s="16" t="s">
        <v>99</v>
      </c>
      <c r="B209" s="1">
        <v>3000</v>
      </c>
      <c r="C209" s="41" t="s">
        <v>111</v>
      </c>
      <c r="D209" s="57" t="s">
        <v>187</v>
      </c>
      <c r="E209" s="70"/>
      <c r="F209" s="67"/>
    </row>
    <row r="210" spans="1:6" x14ac:dyDescent="0.25">
      <c r="A210" s="16" t="s">
        <v>99</v>
      </c>
      <c r="B210" s="1">
        <v>4000</v>
      </c>
      <c r="C210" s="41" t="s">
        <v>112</v>
      </c>
      <c r="D210" s="57" t="s">
        <v>187</v>
      </c>
      <c r="E210" s="70"/>
      <c r="F210" s="128" t="s">
        <v>310</v>
      </c>
    </row>
    <row r="211" spans="1:6" x14ac:dyDescent="0.25">
      <c r="A211" s="16" t="s">
        <v>99</v>
      </c>
      <c r="B211" s="1">
        <v>5000</v>
      </c>
      <c r="C211" s="41" t="s">
        <v>113</v>
      </c>
      <c r="D211" s="57" t="s">
        <v>187</v>
      </c>
      <c r="E211" s="70"/>
      <c r="F211" s="129" t="s">
        <v>309</v>
      </c>
    </row>
    <row r="212" spans="1:6" x14ac:dyDescent="0.25">
      <c r="A212" s="16" t="s">
        <v>99</v>
      </c>
      <c r="B212" s="1">
        <v>6000</v>
      </c>
      <c r="C212" s="41" t="s">
        <v>114</v>
      </c>
      <c r="D212" s="57" t="s">
        <v>187</v>
      </c>
      <c r="E212" s="70"/>
      <c r="F212" s="111" t="s">
        <v>311</v>
      </c>
    </row>
    <row r="213" spans="1:6" ht="15.75" thickBot="1" x14ac:dyDescent="0.3">
      <c r="A213" s="16" t="s">
        <v>99</v>
      </c>
      <c r="B213" s="1">
        <v>7000</v>
      </c>
      <c r="C213" s="41" t="s">
        <v>115</v>
      </c>
      <c r="D213" s="57" t="s">
        <v>187</v>
      </c>
      <c r="E213" s="97"/>
      <c r="F213" s="130" t="s">
        <v>316</v>
      </c>
    </row>
    <row r="214" spans="1:6" x14ac:dyDescent="0.25">
      <c r="A214" s="16" t="s">
        <v>99</v>
      </c>
      <c r="B214" s="1">
        <v>8000</v>
      </c>
      <c r="C214" s="41" t="s">
        <v>116</v>
      </c>
      <c r="D214" s="57" t="s">
        <v>187</v>
      </c>
      <c r="E214" s="70"/>
      <c r="F214" s="67"/>
    </row>
    <row r="215" spans="1:6" x14ac:dyDescent="0.25">
      <c r="A215" s="16" t="s">
        <v>117</v>
      </c>
      <c r="B215" s="1">
        <v>1</v>
      </c>
      <c r="C215" s="41" t="s">
        <v>184</v>
      </c>
      <c r="D215" s="57" t="s">
        <v>187</v>
      </c>
      <c r="E215" s="70"/>
      <c r="F215" s="67"/>
    </row>
    <row r="216" spans="1:6" ht="15.75" thickBot="1" x14ac:dyDescent="0.3">
      <c r="A216" s="18" t="s">
        <v>117</v>
      </c>
      <c r="B216" s="6">
        <v>2</v>
      </c>
      <c r="C216" s="52" t="s">
        <v>185</v>
      </c>
      <c r="D216" s="91" t="s">
        <v>187</v>
      </c>
      <c r="E216" s="71"/>
      <c r="F216" s="67"/>
    </row>
    <row r="217" spans="1:6" x14ac:dyDescent="0.25">
      <c r="A217" s="86" t="s">
        <v>118</v>
      </c>
      <c r="B217" s="87">
        <v>1</v>
      </c>
      <c r="C217" s="88" t="s">
        <v>119</v>
      </c>
      <c r="D217" s="89" t="s">
        <v>31</v>
      </c>
      <c r="E217" s="92"/>
      <c r="F217" s="67"/>
    </row>
    <row r="218" spans="1:6" x14ac:dyDescent="0.25">
      <c r="A218" s="23" t="s">
        <v>118</v>
      </c>
      <c r="B218" s="3">
        <v>2</v>
      </c>
      <c r="C218" s="45" t="s">
        <v>120</v>
      </c>
      <c r="D218" s="60" t="s">
        <v>31</v>
      </c>
      <c r="E218" s="70"/>
      <c r="F218" s="67"/>
    </row>
    <row r="219" spans="1:6" x14ac:dyDescent="0.25">
      <c r="A219" s="23" t="s">
        <v>118</v>
      </c>
      <c r="B219" s="3">
        <v>3</v>
      </c>
      <c r="C219" s="45" t="s">
        <v>121</v>
      </c>
      <c r="D219" s="60" t="s">
        <v>31</v>
      </c>
      <c r="E219" s="70"/>
      <c r="F219" s="67"/>
    </row>
    <row r="220" spans="1:6" x14ac:dyDescent="0.25">
      <c r="A220" s="23" t="s">
        <v>118</v>
      </c>
      <c r="B220" s="3">
        <v>4</v>
      </c>
      <c r="C220" s="45" t="s">
        <v>122</v>
      </c>
      <c r="D220" s="60" t="s">
        <v>31</v>
      </c>
      <c r="E220" s="70"/>
      <c r="F220" s="67"/>
    </row>
    <row r="221" spans="1:6" x14ac:dyDescent="0.25">
      <c r="A221" s="23" t="s">
        <v>118</v>
      </c>
      <c r="B221" s="3">
        <v>5</v>
      </c>
      <c r="C221" s="45" t="s">
        <v>123</v>
      </c>
      <c r="D221" s="60" t="s">
        <v>31</v>
      </c>
      <c r="E221" s="70"/>
    </row>
    <row r="222" spans="1:6" x14ac:dyDescent="0.25">
      <c r="A222" s="23" t="s">
        <v>118</v>
      </c>
      <c r="B222" s="3">
        <v>6</v>
      </c>
      <c r="C222" s="45" t="s">
        <v>124</v>
      </c>
      <c r="D222" s="60" t="s">
        <v>31</v>
      </c>
      <c r="E222" s="70"/>
    </row>
    <row r="223" spans="1:6" x14ac:dyDescent="0.25">
      <c r="A223" s="23" t="s">
        <v>118</v>
      </c>
      <c r="B223" s="3">
        <v>7</v>
      </c>
      <c r="C223" s="45" t="s">
        <v>125</v>
      </c>
      <c r="D223" s="60" t="s">
        <v>2</v>
      </c>
      <c r="E223" s="70" t="s">
        <v>295</v>
      </c>
    </row>
    <row r="224" spans="1:6" x14ac:dyDescent="0.25">
      <c r="A224" s="13" t="s">
        <v>118</v>
      </c>
      <c r="B224" s="9">
        <v>8</v>
      </c>
      <c r="C224" s="46" t="s">
        <v>129</v>
      </c>
      <c r="D224" s="61" t="s">
        <v>31</v>
      </c>
      <c r="E224" s="70"/>
    </row>
    <row r="225" spans="1:5" x14ac:dyDescent="0.25">
      <c r="A225" s="13" t="s">
        <v>118</v>
      </c>
      <c r="B225" s="9">
        <v>9</v>
      </c>
      <c r="C225" s="46" t="s">
        <v>130</v>
      </c>
      <c r="D225" s="61" t="s">
        <v>31</v>
      </c>
      <c r="E225" s="70"/>
    </row>
    <row r="226" spans="1:5" x14ac:dyDescent="0.25">
      <c r="A226" s="13" t="s">
        <v>118</v>
      </c>
      <c r="B226" s="9">
        <v>10</v>
      </c>
      <c r="C226" s="46" t="s">
        <v>131</v>
      </c>
      <c r="D226" s="61" t="s">
        <v>31</v>
      </c>
      <c r="E226" s="70"/>
    </row>
    <row r="227" spans="1:5" x14ac:dyDescent="0.25">
      <c r="A227" s="13" t="s">
        <v>118</v>
      </c>
      <c r="B227" s="9">
        <v>11</v>
      </c>
      <c r="C227" s="46" t="s">
        <v>132</v>
      </c>
      <c r="D227" s="61" t="s">
        <v>31</v>
      </c>
      <c r="E227" s="70"/>
    </row>
    <row r="228" spans="1:5" x14ac:dyDescent="0.25">
      <c r="A228" s="24" t="s">
        <v>118</v>
      </c>
      <c r="B228" s="4">
        <v>100</v>
      </c>
      <c r="C228" s="47" t="s">
        <v>126</v>
      </c>
      <c r="D228" s="58" t="s">
        <v>31</v>
      </c>
      <c r="E228" s="70"/>
    </row>
    <row r="229" spans="1:5" ht="15.75" thickBot="1" x14ac:dyDescent="0.3">
      <c r="A229" s="25" t="s">
        <v>118</v>
      </c>
      <c r="B229" s="26">
        <v>120</v>
      </c>
      <c r="C229" s="50" t="s">
        <v>127</v>
      </c>
      <c r="D229" s="66" t="s">
        <v>2</v>
      </c>
      <c r="E229" s="71"/>
    </row>
    <row r="230" spans="1:5" x14ac:dyDescent="0.25">
      <c r="A230" s="22" t="s">
        <v>118</v>
      </c>
      <c r="B230" s="144">
        <v>400001</v>
      </c>
      <c r="C230" s="43" t="s">
        <v>330</v>
      </c>
      <c r="D230" s="59" t="s">
        <v>31</v>
      </c>
      <c r="E230" s="92"/>
    </row>
    <row r="231" spans="1:5" x14ac:dyDescent="0.25">
      <c r="A231" s="22" t="s">
        <v>118</v>
      </c>
      <c r="B231" s="144">
        <v>400002</v>
      </c>
      <c r="C231" s="43" t="s">
        <v>331</v>
      </c>
      <c r="D231" s="59" t="s">
        <v>31</v>
      </c>
      <c r="E231" s="70"/>
    </row>
    <row r="232" spans="1:5" x14ac:dyDescent="0.25">
      <c r="A232" s="22" t="s">
        <v>118</v>
      </c>
      <c r="B232" s="144">
        <v>400003</v>
      </c>
      <c r="C232" s="43" t="s">
        <v>332</v>
      </c>
      <c r="D232" s="59" t="s">
        <v>31</v>
      </c>
      <c r="E232" s="70"/>
    </row>
    <row r="233" spans="1:5" x14ac:dyDescent="0.25">
      <c r="A233" s="22" t="s">
        <v>118</v>
      </c>
      <c r="B233" s="144">
        <v>400004</v>
      </c>
      <c r="C233" s="43" t="s">
        <v>333</v>
      </c>
      <c r="D233" s="59" t="s">
        <v>31</v>
      </c>
      <c r="E233" s="70"/>
    </row>
    <row r="234" spans="1:5" x14ac:dyDescent="0.25">
      <c r="A234" s="22" t="s">
        <v>118</v>
      </c>
      <c r="B234" s="144">
        <v>400005</v>
      </c>
      <c r="C234" s="43" t="s">
        <v>334</v>
      </c>
      <c r="D234" s="59" t="s">
        <v>31</v>
      </c>
      <c r="E234" s="70"/>
    </row>
    <row r="235" spans="1:5" x14ac:dyDescent="0.25">
      <c r="A235" s="22" t="s">
        <v>118</v>
      </c>
      <c r="B235" s="144">
        <v>400006</v>
      </c>
      <c r="C235" s="43" t="s">
        <v>335</v>
      </c>
      <c r="D235" s="59" t="s">
        <v>31</v>
      </c>
      <c r="E235" s="70"/>
    </row>
    <row r="236" spans="1:5" x14ac:dyDescent="0.25">
      <c r="A236" s="22" t="s">
        <v>118</v>
      </c>
      <c r="B236" s="144">
        <v>400007</v>
      </c>
      <c r="C236" s="43" t="s">
        <v>336</v>
      </c>
      <c r="D236" s="59" t="s">
        <v>31</v>
      </c>
      <c r="E236" s="70"/>
    </row>
    <row r="237" spans="1:5" x14ac:dyDescent="0.25">
      <c r="A237" s="22" t="s">
        <v>118</v>
      </c>
      <c r="B237" s="144">
        <v>400008</v>
      </c>
      <c r="C237" s="43" t="s">
        <v>337</v>
      </c>
      <c r="D237" s="59" t="s">
        <v>31</v>
      </c>
      <c r="E237" s="70"/>
    </row>
    <row r="238" spans="1:5" x14ac:dyDescent="0.25">
      <c r="A238" s="22" t="s">
        <v>118</v>
      </c>
      <c r="B238" s="144">
        <v>400009</v>
      </c>
      <c r="C238" s="43" t="s">
        <v>338</v>
      </c>
      <c r="D238" s="59" t="s">
        <v>31</v>
      </c>
      <c r="E238" s="70"/>
    </row>
    <row r="239" spans="1:5" x14ac:dyDescent="0.25">
      <c r="A239" s="22" t="s">
        <v>118</v>
      </c>
      <c r="B239" s="144">
        <v>400010</v>
      </c>
      <c r="C239" s="43" t="s">
        <v>339</v>
      </c>
      <c r="D239" s="59" t="s">
        <v>31</v>
      </c>
      <c r="E239" s="70"/>
    </row>
    <row r="240" spans="1:5" x14ac:dyDescent="0.25">
      <c r="A240" s="22" t="s">
        <v>118</v>
      </c>
      <c r="B240" s="144">
        <v>400011</v>
      </c>
      <c r="C240" s="43" t="s">
        <v>340</v>
      </c>
      <c r="D240" s="59" t="s">
        <v>31</v>
      </c>
      <c r="E240" s="70"/>
    </row>
    <row r="241" spans="1:5" x14ac:dyDescent="0.25">
      <c r="A241" s="22" t="s">
        <v>118</v>
      </c>
      <c r="B241" s="144">
        <v>400012</v>
      </c>
      <c r="C241" s="43" t="s">
        <v>341</v>
      </c>
      <c r="D241" s="59" t="s">
        <v>31</v>
      </c>
      <c r="E241" s="70"/>
    </row>
    <row r="242" spans="1:5" x14ac:dyDescent="0.25">
      <c r="A242" s="142" t="s">
        <v>118</v>
      </c>
      <c r="B242" s="145">
        <v>400013</v>
      </c>
      <c r="C242" s="141" t="s">
        <v>342</v>
      </c>
      <c r="D242" s="143" t="s">
        <v>31</v>
      </c>
      <c r="E242" s="70"/>
    </row>
    <row r="243" spans="1:5" x14ac:dyDescent="0.25">
      <c r="A243" s="147" t="s">
        <v>118</v>
      </c>
      <c r="B243" s="148" t="s">
        <v>348</v>
      </c>
      <c r="C243" s="43" t="s">
        <v>349</v>
      </c>
      <c r="D243" s="149" t="s">
        <v>31</v>
      </c>
      <c r="E243" s="70"/>
    </row>
    <row r="244" spans="1:5" x14ac:dyDescent="0.25">
      <c r="A244" s="147" t="s">
        <v>118</v>
      </c>
      <c r="B244" s="148" t="s">
        <v>348</v>
      </c>
      <c r="C244" s="43" t="s">
        <v>350</v>
      </c>
      <c r="D244" s="149" t="s">
        <v>31</v>
      </c>
      <c r="E244" s="70"/>
    </row>
    <row r="245" spans="1:5" x14ac:dyDescent="0.25">
      <c r="A245" s="147" t="s">
        <v>118</v>
      </c>
      <c r="B245" s="148" t="s">
        <v>348</v>
      </c>
      <c r="C245" s="43" t="s">
        <v>351</v>
      </c>
      <c r="D245" s="149" t="s">
        <v>31</v>
      </c>
      <c r="E245" s="70"/>
    </row>
    <row r="246" spans="1:5" x14ac:dyDescent="0.25">
      <c r="A246" s="147" t="s">
        <v>118</v>
      </c>
      <c r="B246" s="148" t="s">
        <v>348</v>
      </c>
      <c r="C246" s="43" t="s">
        <v>352</v>
      </c>
      <c r="D246" s="149" t="s">
        <v>2</v>
      </c>
      <c r="E246" s="70"/>
    </row>
    <row r="247" spans="1:5" x14ac:dyDescent="0.25">
      <c r="A247" s="138" t="s">
        <v>118</v>
      </c>
      <c r="B247" s="140" t="s">
        <v>348</v>
      </c>
      <c r="C247" s="141" t="s">
        <v>353</v>
      </c>
      <c r="D247" s="58" t="s">
        <v>2</v>
      </c>
      <c r="E247" s="139"/>
    </row>
    <row r="248" spans="1:5" x14ac:dyDescent="0.25">
      <c r="A248" s="154"/>
      <c r="B248" s="155"/>
      <c r="C248" s="156"/>
      <c r="D248" s="157"/>
      <c r="E248" s="158"/>
    </row>
    <row r="249" spans="1:5" x14ac:dyDescent="0.25">
      <c r="A249" s="154"/>
      <c r="B249" s="155"/>
      <c r="C249" s="156"/>
      <c r="D249" s="157"/>
      <c r="E249" s="158"/>
    </row>
    <row r="250" spans="1:5" x14ac:dyDescent="0.25">
      <c r="A250" s="154"/>
      <c r="B250" s="155"/>
      <c r="C250" s="156"/>
      <c r="D250" s="157"/>
      <c r="E250" s="158"/>
    </row>
    <row r="251" spans="1:5" x14ac:dyDescent="0.25">
      <c r="A251" s="154"/>
      <c r="B251" s="155"/>
      <c r="C251" s="156"/>
      <c r="D251" s="157"/>
      <c r="E251" s="158"/>
    </row>
    <row r="252" spans="1:5" x14ac:dyDescent="0.25">
      <c r="A252" s="154"/>
      <c r="B252" s="159"/>
      <c r="C252" s="156"/>
      <c r="D252" s="157"/>
      <c r="E252" s="158"/>
    </row>
  </sheetData>
  <mergeCells count="18">
    <mergeCell ref="L23:Q23"/>
    <mergeCell ref="L24:Q24"/>
    <mergeCell ref="K18:Q18"/>
    <mergeCell ref="L19:Q19"/>
    <mergeCell ref="L20:Q20"/>
    <mergeCell ref="K21:K22"/>
    <mergeCell ref="L21:Q22"/>
    <mergeCell ref="K13:Q13"/>
    <mergeCell ref="K14:Q15"/>
    <mergeCell ref="A1:E1"/>
    <mergeCell ref="K4:Q4"/>
    <mergeCell ref="K5:Q8"/>
    <mergeCell ref="K9:Q10"/>
    <mergeCell ref="G163:L164"/>
    <mergeCell ref="G176:L176"/>
    <mergeCell ref="F185:G185"/>
    <mergeCell ref="F186:G186"/>
    <mergeCell ref="F188:G188"/>
  </mergeCells>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2"/>
  <sheetViews>
    <sheetView workbookViewId="0">
      <selection activeCell="I22" sqref="I22"/>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132" customWidth="1"/>
    <col min="6" max="6" width="16.140625" customWidth="1"/>
    <col min="16" max="16" width="10.140625" customWidth="1"/>
  </cols>
  <sheetData>
    <row r="1" spans="1:45" x14ac:dyDescent="0.25">
      <c r="A1" s="455" t="str">
        <f>Master!A1</f>
        <v>H.011341 SUMMARY OF INTERSECTION QUANTITIES - ACADIA PARISH (01)</v>
      </c>
      <c r="B1" s="455"/>
      <c r="C1" s="455"/>
      <c r="D1" s="455"/>
      <c r="E1" s="455"/>
    </row>
    <row r="2" spans="1:45" ht="15.75" thickBot="1" x14ac:dyDescent="0.3"/>
    <row r="3" spans="1:45" ht="43.5" customHeight="1" thickBot="1" x14ac:dyDescent="0.3">
      <c r="E3" s="34" t="s">
        <v>6</v>
      </c>
      <c r="F3" s="118" t="s">
        <v>165</v>
      </c>
    </row>
    <row r="4" spans="1:45" ht="15.75" thickBot="1" x14ac:dyDescent="0.3">
      <c r="A4" s="10" t="s">
        <v>7</v>
      </c>
      <c r="B4" s="11" t="s">
        <v>8</v>
      </c>
      <c r="C4" s="12" t="s">
        <v>9</v>
      </c>
      <c r="D4" s="133" t="s">
        <v>4</v>
      </c>
      <c r="E4" s="68" t="s">
        <v>300</v>
      </c>
      <c r="K4" s="474" t="s">
        <v>320</v>
      </c>
      <c r="L4" s="475"/>
      <c r="M4" s="475"/>
      <c r="N4" s="475"/>
      <c r="O4" s="475"/>
      <c r="P4" s="475"/>
      <c r="Q4" s="476"/>
    </row>
    <row r="5" spans="1:45" ht="15.75" customHeight="1" thickBot="1" x14ac:dyDescent="0.3">
      <c r="A5" s="20" t="s">
        <v>16</v>
      </c>
      <c r="B5" s="21">
        <v>100</v>
      </c>
      <c r="C5" s="93" t="s">
        <v>17</v>
      </c>
      <c r="D5" s="94" t="s">
        <v>186</v>
      </c>
      <c r="E5" s="96"/>
      <c r="F5" s="101" t="s">
        <v>289</v>
      </c>
      <c r="K5" s="456" t="s">
        <v>318</v>
      </c>
      <c r="L5" s="457"/>
      <c r="M5" s="457"/>
      <c r="N5" s="457"/>
      <c r="O5" s="457"/>
      <c r="P5" s="457"/>
      <c r="Q5" s="458"/>
    </row>
    <row r="6" spans="1:45" ht="15" customHeight="1" x14ac:dyDescent="0.25">
      <c r="A6" s="76" t="s">
        <v>188</v>
      </c>
      <c r="B6" s="77">
        <v>100</v>
      </c>
      <c r="C6" s="78" t="s">
        <v>189</v>
      </c>
      <c r="D6" s="79" t="s">
        <v>31</v>
      </c>
      <c r="E6" s="69"/>
      <c r="F6" s="67"/>
      <c r="G6" s="7"/>
      <c r="H6" s="7"/>
      <c r="I6" s="7"/>
      <c r="J6" s="7"/>
      <c r="K6" s="462"/>
      <c r="L6" s="463"/>
      <c r="M6" s="463"/>
      <c r="N6" s="463"/>
      <c r="O6" s="463"/>
      <c r="P6" s="463"/>
      <c r="Q6" s="464"/>
      <c r="R6" s="7"/>
      <c r="S6" s="7"/>
      <c r="T6" s="7"/>
      <c r="U6" s="7"/>
      <c r="V6" s="7"/>
    </row>
    <row r="7" spans="1:45" ht="15.75" customHeight="1" thickBot="1" x14ac:dyDescent="0.3">
      <c r="A7" s="80" t="s">
        <v>190</v>
      </c>
      <c r="B7" s="81">
        <v>100</v>
      </c>
      <c r="C7" s="82" t="s">
        <v>191</v>
      </c>
      <c r="D7" s="83" t="s">
        <v>31</v>
      </c>
      <c r="E7" s="71"/>
      <c r="F7" s="67"/>
      <c r="G7" s="8"/>
      <c r="H7" s="8"/>
      <c r="I7" s="8"/>
      <c r="J7" s="8"/>
      <c r="K7" s="462"/>
      <c r="L7" s="463"/>
      <c r="M7" s="463"/>
      <c r="N7" s="463"/>
      <c r="O7" s="463"/>
      <c r="P7" s="463"/>
      <c r="Q7" s="464"/>
      <c r="R7" s="8"/>
      <c r="S7" s="8"/>
      <c r="T7" s="8"/>
      <c r="U7" s="8"/>
      <c r="V7" s="7"/>
      <c r="W7" s="7"/>
      <c r="X7" s="7"/>
      <c r="Y7" s="7"/>
      <c r="Z7" s="7"/>
      <c r="AA7" s="7"/>
      <c r="AB7" s="7"/>
      <c r="AC7" s="7"/>
      <c r="AD7" s="7"/>
      <c r="AE7" s="7"/>
      <c r="AF7" s="7"/>
      <c r="AG7" s="7"/>
      <c r="AH7" s="7"/>
      <c r="AI7" s="7"/>
      <c r="AJ7" s="7"/>
      <c r="AK7" s="7"/>
      <c r="AL7" s="7"/>
      <c r="AM7" s="7"/>
      <c r="AN7" s="7"/>
      <c r="AO7" s="7"/>
      <c r="AP7" s="7"/>
      <c r="AQ7" s="7"/>
      <c r="AR7" s="7"/>
      <c r="AS7" s="7"/>
    </row>
    <row r="8" spans="1:45" x14ac:dyDescent="0.25">
      <c r="A8" s="76" t="s">
        <v>192</v>
      </c>
      <c r="B8" s="77">
        <v>1000</v>
      </c>
      <c r="C8" s="84" t="s">
        <v>193</v>
      </c>
      <c r="D8" s="79" t="s">
        <v>187</v>
      </c>
      <c r="E8" s="112"/>
      <c r="F8" s="115" t="s">
        <v>294</v>
      </c>
      <c r="K8" s="459"/>
      <c r="L8" s="460"/>
      <c r="M8" s="460"/>
      <c r="N8" s="460"/>
      <c r="O8" s="460"/>
      <c r="P8" s="460"/>
      <c r="Q8" s="461"/>
    </row>
    <row r="9" spans="1:45" x14ac:dyDescent="0.25">
      <c r="A9" s="65" t="s">
        <v>192</v>
      </c>
      <c r="B9" s="55">
        <v>1020</v>
      </c>
      <c r="C9" s="54" t="s">
        <v>194</v>
      </c>
      <c r="D9" s="56" t="s">
        <v>187</v>
      </c>
      <c r="E9" s="97"/>
      <c r="F9" s="116" t="s">
        <v>294</v>
      </c>
      <c r="K9" s="456" t="s">
        <v>317</v>
      </c>
      <c r="L9" s="457"/>
      <c r="M9" s="457"/>
      <c r="N9" s="457"/>
      <c r="O9" s="457"/>
      <c r="P9" s="457"/>
      <c r="Q9" s="458"/>
    </row>
    <row r="10" spans="1:45" x14ac:dyDescent="0.25">
      <c r="A10" s="65" t="s">
        <v>192</v>
      </c>
      <c r="B10" s="55">
        <v>1040</v>
      </c>
      <c r="C10" s="54" t="s">
        <v>195</v>
      </c>
      <c r="D10" s="56" t="s">
        <v>187</v>
      </c>
      <c r="E10" s="97"/>
      <c r="F10" s="116" t="s">
        <v>294</v>
      </c>
      <c r="K10" s="459"/>
      <c r="L10" s="460"/>
      <c r="M10" s="460"/>
      <c r="N10" s="460"/>
      <c r="O10" s="460"/>
      <c r="P10" s="460"/>
      <c r="Q10" s="461"/>
    </row>
    <row r="11" spans="1:45" ht="15.75" customHeight="1" x14ac:dyDescent="0.25">
      <c r="A11" s="65" t="s">
        <v>192</v>
      </c>
      <c r="B11" s="55">
        <v>1060</v>
      </c>
      <c r="C11" s="54" t="s">
        <v>196</v>
      </c>
      <c r="D11" s="56" t="s">
        <v>187</v>
      </c>
      <c r="E11" s="97"/>
      <c r="F11" s="116" t="s">
        <v>294</v>
      </c>
    </row>
    <row r="12" spans="1:45" x14ac:dyDescent="0.25">
      <c r="A12" s="65" t="s">
        <v>192</v>
      </c>
      <c r="B12" s="55">
        <v>1080</v>
      </c>
      <c r="C12" s="54" t="s">
        <v>197</v>
      </c>
      <c r="D12" s="56" t="s">
        <v>187</v>
      </c>
      <c r="E12" s="97"/>
      <c r="F12" s="116" t="s">
        <v>294</v>
      </c>
    </row>
    <row r="13" spans="1:45" ht="15" customHeight="1" x14ac:dyDescent="0.25">
      <c r="A13" s="65" t="s">
        <v>192</v>
      </c>
      <c r="B13" s="55">
        <v>2000</v>
      </c>
      <c r="C13" s="54" t="s">
        <v>198</v>
      </c>
      <c r="D13" s="56" t="s">
        <v>187</v>
      </c>
      <c r="E13" s="97"/>
      <c r="F13" s="116" t="s">
        <v>294</v>
      </c>
      <c r="K13" s="452" t="s">
        <v>319</v>
      </c>
      <c r="L13" s="453"/>
      <c r="M13" s="453"/>
      <c r="N13" s="453"/>
      <c r="O13" s="453"/>
      <c r="P13" s="453"/>
      <c r="Q13" s="454"/>
    </row>
    <row r="14" spans="1:45" ht="15" customHeight="1" x14ac:dyDescent="0.25">
      <c r="A14" s="65" t="s">
        <v>192</v>
      </c>
      <c r="B14" s="55">
        <v>2020</v>
      </c>
      <c r="C14" s="54" t="s">
        <v>199</v>
      </c>
      <c r="D14" s="56" t="s">
        <v>187</v>
      </c>
      <c r="E14" s="97"/>
      <c r="F14" s="116" t="s">
        <v>294</v>
      </c>
      <c r="K14" s="456" t="s">
        <v>321</v>
      </c>
      <c r="L14" s="457"/>
      <c r="M14" s="457"/>
      <c r="N14" s="457"/>
      <c r="O14" s="457"/>
      <c r="P14" s="457"/>
      <c r="Q14" s="458"/>
    </row>
    <row r="15" spans="1:45" x14ac:dyDescent="0.25">
      <c r="A15" s="65" t="s">
        <v>192</v>
      </c>
      <c r="B15" s="55">
        <v>2040</v>
      </c>
      <c r="C15" s="54" t="s">
        <v>200</v>
      </c>
      <c r="D15" s="56" t="s">
        <v>187</v>
      </c>
      <c r="E15" s="97"/>
      <c r="F15" s="116" t="s">
        <v>294</v>
      </c>
      <c r="K15" s="459"/>
      <c r="L15" s="460"/>
      <c r="M15" s="460"/>
      <c r="N15" s="460"/>
      <c r="O15" s="460"/>
      <c r="P15" s="460"/>
      <c r="Q15" s="461"/>
    </row>
    <row r="16" spans="1:45" x14ac:dyDescent="0.25">
      <c r="A16" s="65" t="s">
        <v>192</v>
      </c>
      <c r="B16" s="55">
        <v>2060</v>
      </c>
      <c r="C16" s="54" t="s">
        <v>201</v>
      </c>
      <c r="D16" s="56" t="s">
        <v>187</v>
      </c>
      <c r="E16" s="97"/>
      <c r="F16" s="116" t="s">
        <v>294</v>
      </c>
    </row>
    <row r="17" spans="1:17" ht="15.75" thickBot="1" x14ac:dyDescent="0.3">
      <c r="A17" s="65" t="s">
        <v>192</v>
      </c>
      <c r="B17" s="55">
        <v>2080</v>
      </c>
      <c r="C17" s="54" t="s">
        <v>202</v>
      </c>
      <c r="D17" s="56" t="s">
        <v>187</v>
      </c>
      <c r="E17" s="97"/>
      <c r="F17" s="116" t="s">
        <v>294</v>
      </c>
    </row>
    <row r="18" spans="1:17" ht="19.5" thickBot="1" x14ac:dyDescent="0.35">
      <c r="A18" s="65" t="s">
        <v>192</v>
      </c>
      <c r="B18" s="55">
        <v>3000</v>
      </c>
      <c r="C18" s="54" t="s">
        <v>203</v>
      </c>
      <c r="D18" s="56" t="s">
        <v>187</v>
      </c>
      <c r="E18" s="97"/>
      <c r="F18" s="116" t="s">
        <v>294</v>
      </c>
      <c r="K18" s="416" t="s">
        <v>161</v>
      </c>
      <c r="L18" s="417"/>
      <c r="M18" s="417"/>
      <c r="N18" s="417"/>
      <c r="O18" s="417"/>
      <c r="P18" s="417"/>
      <c r="Q18" s="418"/>
    </row>
    <row r="19" spans="1:17" x14ac:dyDescent="0.25">
      <c r="A19" s="65" t="s">
        <v>192</v>
      </c>
      <c r="B19" s="55">
        <v>3020</v>
      </c>
      <c r="C19" s="54" t="s">
        <v>204</v>
      </c>
      <c r="D19" s="56" t="s">
        <v>187</v>
      </c>
      <c r="E19" s="97"/>
      <c r="F19" s="116" t="s">
        <v>294</v>
      </c>
      <c r="K19" s="33" t="s">
        <v>162</v>
      </c>
      <c r="L19" s="423" t="s">
        <v>164</v>
      </c>
      <c r="M19" s="424"/>
      <c r="N19" s="424"/>
      <c r="O19" s="424"/>
      <c r="P19" s="424"/>
      <c r="Q19" s="425"/>
    </row>
    <row r="20" spans="1:17" x14ac:dyDescent="0.25">
      <c r="A20" s="65" t="s">
        <v>192</v>
      </c>
      <c r="B20" s="55">
        <v>3040</v>
      </c>
      <c r="C20" s="54" t="s">
        <v>205</v>
      </c>
      <c r="D20" s="56" t="s">
        <v>187</v>
      </c>
      <c r="E20" s="97"/>
      <c r="F20" s="116" t="s">
        <v>294</v>
      </c>
      <c r="K20" s="38"/>
      <c r="L20" s="431" t="s">
        <v>166</v>
      </c>
      <c r="M20" s="432"/>
      <c r="N20" s="432"/>
      <c r="O20" s="432"/>
      <c r="P20" s="432"/>
      <c r="Q20" s="433"/>
    </row>
    <row r="21" spans="1:17" x14ac:dyDescent="0.25">
      <c r="A21" s="65" t="s">
        <v>192</v>
      </c>
      <c r="B21" s="55">
        <v>3060</v>
      </c>
      <c r="C21" s="54" t="s">
        <v>206</v>
      </c>
      <c r="D21" s="56" t="s">
        <v>187</v>
      </c>
      <c r="E21" s="97"/>
      <c r="F21" s="116" t="s">
        <v>294</v>
      </c>
      <c r="K21" s="414" t="s">
        <v>163</v>
      </c>
      <c r="L21" s="446" t="s">
        <v>167</v>
      </c>
      <c r="M21" s="447"/>
      <c r="N21" s="447"/>
      <c r="O21" s="447"/>
      <c r="P21" s="447"/>
      <c r="Q21" s="448"/>
    </row>
    <row r="22" spans="1:17" x14ac:dyDescent="0.25">
      <c r="A22" s="65" t="s">
        <v>192</v>
      </c>
      <c r="B22" s="55">
        <v>3080</v>
      </c>
      <c r="C22" s="54" t="s">
        <v>207</v>
      </c>
      <c r="D22" s="56" t="s">
        <v>187</v>
      </c>
      <c r="E22" s="97"/>
      <c r="F22" s="116" t="s">
        <v>294</v>
      </c>
      <c r="K22" s="415"/>
      <c r="L22" s="449"/>
      <c r="M22" s="450"/>
      <c r="N22" s="450"/>
      <c r="O22" s="450"/>
      <c r="P22" s="450"/>
      <c r="Q22" s="451"/>
    </row>
    <row r="23" spans="1:17" x14ac:dyDescent="0.25">
      <c r="A23" s="65" t="s">
        <v>192</v>
      </c>
      <c r="B23" s="55">
        <v>4000</v>
      </c>
      <c r="C23" s="54" t="s">
        <v>208</v>
      </c>
      <c r="D23" s="56" t="s">
        <v>187</v>
      </c>
      <c r="E23" s="97"/>
      <c r="F23" s="116" t="s">
        <v>294</v>
      </c>
      <c r="K23" s="35" t="s">
        <v>168</v>
      </c>
      <c r="L23" s="434" t="s">
        <v>169</v>
      </c>
      <c r="M23" s="434"/>
      <c r="N23" s="434"/>
      <c r="O23" s="434"/>
      <c r="P23" s="434"/>
      <c r="Q23" s="434"/>
    </row>
    <row r="24" spans="1:17" x14ac:dyDescent="0.25">
      <c r="A24" s="65" t="s">
        <v>192</v>
      </c>
      <c r="B24" s="55">
        <v>4020</v>
      </c>
      <c r="C24" s="54" t="s">
        <v>209</v>
      </c>
      <c r="D24" s="56" t="s">
        <v>187</v>
      </c>
      <c r="E24" s="97"/>
      <c r="F24" s="116" t="s">
        <v>294</v>
      </c>
      <c r="K24" s="35" t="s">
        <v>170</v>
      </c>
      <c r="L24" s="434" t="s">
        <v>171</v>
      </c>
      <c r="M24" s="434"/>
      <c r="N24" s="434"/>
      <c r="O24" s="434"/>
      <c r="P24" s="434"/>
      <c r="Q24" s="434"/>
    </row>
    <row r="25" spans="1:17" x14ac:dyDescent="0.25">
      <c r="A25" s="65" t="s">
        <v>192</v>
      </c>
      <c r="B25" s="55">
        <v>4040</v>
      </c>
      <c r="C25" s="54" t="s">
        <v>210</v>
      </c>
      <c r="D25" s="56" t="s">
        <v>187</v>
      </c>
      <c r="E25" s="97"/>
      <c r="F25" s="116" t="s">
        <v>294</v>
      </c>
    </row>
    <row r="26" spans="1:17" x14ac:dyDescent="0.25">
      <c r="A26" s="65" t="s">
        <v>192</v>
      </c>
      <c r="B26" s="55">
        <v>4060</v>
      </c>
      <c r="C26" s="54" t="s">
        <v>211</v>
      </c>
      <c r="D26" s="56" t="s">
        <v>187</v>
      </c>
      <c r="E26" s="97"/>
      <c r="F26" s="116" t="s">
        <v>294</v>
      </c>
    </row>
    <row r="27" spans="1:17" x14ac:dyDescent="0.25">
      <c r="A27" s="65" t="s">
        <v>192</v>
      </c>
      <c r="B27" s="55">
        <v>4080</v>
      </c>
      <c r="C27" s="54" t="s">
        <v>212</v>
      </c>
      <c r="D27" s="56" t="s">
        <v>187</v>
      </c>
      <c r="E27" s="97"/>
      <c r="F27" s="116" t="s">
        <v>294</v>
      </c>
    </row>
    <row r="28" spans="1:17" x14ac:dyDescent="0.25">
      <c r="A28" s="65" t="s">
        <v>213</v>
      </c>
      <c r="B28" s="55">
        <v>1000</v>
      </c>
      <c r="C28" s="54" t="s">
        <v>214</v>
      </c>
      <c r="D28" s="56" t="s">
        <v>286</v>
      </c>
      <c r="E28" s="97"/>
      <c r="F28" s="116" t="s">
        <v>294</v>
      </c>
    </row>
    <row r="29" spans="1:17" x14ac:dyDescent="0.25">
      <c r="A29" s="65" t="s">
        <v>213</v>
      </c>
      <c r="B29" s="55">
        <v>1020</v>
      </c>
      <c r="C29" s="54" t="s">
        <v>215</v>
      </c>
      <c r="D29" s="56" t="s">
        <v>286</v>
      </c>
      <c r="E29" s="97"/>
      <c r="F29" s="116" t="s">
        <v>294</v>
      </c>
    </row>
    <row r="30" spans="1:17" x14ac:dyDescent="0.25">
      <c r="A30" s="65" t="s">
        <v>213</v>
      </c>
      <c r="B30" s="55">
        <v>1040</v>
      </c>
      <c r="C30" s="54" t="s">
        <v>216</v>
      </c>
      <c r="D30" s="56" t="s">
        <v>286</v>
      </c>
      <c r="E30" s="97"/>
      <c r="F30" s="116" t="s">
        <v>294</v>
      </c>
    </row>
    <row r="31" spans="1:17" x14ac:dyDescent="0.25">
      <c r="A31" s="65" t="s">
        <v>213</v>
      </c>
      <c r="B31" s="55">
        <v>2000</v>
      </c>
      <c r="C31" s="54" t="s">
        <v>217</v>
      </c>
      <c r="D31" s="56" t="s">
        <v>286</v>
      </c>
      <c r="E31" s="97"/>
      <c r="F31" s="116" t="s">
        <v>294</v>
      </c>
    </row>
    <row r="32" spans="1:17" x14ac:dyDescent="0.25">
      <c r="A32" s="65" t="s">
        <v>213</v>
      </c>
      <c r="B32" s="55">
        <v>2100</v>
      </c>
      <c r="C32" s="54" t="s">
        <v>218</v>
      </c>
      <c r="D32" s="56" t="s">
        <v>286</v>
      </c>
      <c r="E32" s="97"/>
      <c r="F32" s="116" t="s">
        <v>294</v>
      </c>
    </row>
    <row r="33" spans="1:6" x14ac:dyDescent="0.25">
      <c r="A33" s="65" t="s">
        <v>213</v>
      </c>
      <c r="B33" s="55">
        <v>2020</v>
      </c>
      <c r="C33" s="54" t="s">
        <v>219</v>
      </c>
      <c r="D33" s="56" t="s">
        <v>286</v>
      </c>
      <c r="E33" s="97"/>
      <c r="F33" s="116" t="s">
        <v>294</v>
      </c>
    </row>
    <row r="34" spans="1:6" x14ac:dyDescent="0.25">
      <c r="A34" s="65" t="s">
        <v>213</v>
      </c>
      <c r="B34" s="55">
        <v>2040</v>
      </c>
      <c r="C34" s="54" t="s">
        <v>220</v>
      </c>
      <c r="D34" s="56" t="s">
        <v>286</v>
      </c>
      <c r="E34" s="97"/>
      <c r="F34" s="116" t="s">
        <v>294</v>
      </c>
    </row>
    <row r="35" spans="1:6" x14ac:dyDescent="0.25">
      <c r="A35" s="65" t="s">
        <v>213</v>
      </c>
      <c r="B35" s="55">
        <v>2060</v>
      </c>
      <c r="C35" s="54" t="s">
        <v>221</v>
      </c>
      <c r="D35" s="56" t="s">
        <v>286</v>
      </c>
      <c r="E35" s="97"/>
      <c r="F35" s="116" t="s">
        <v>294</v>
      </c>
    </row>
    <row r="36" spans="1:6" x14ac:dyDescent="0.25">
      <c r="A36" s="65" t="s">
        <v>213</v>
      </c>
      <c r="B36" s="55">
        <v>2080</v>
      </c>
      <c r="C36" s="54" t="s">
        <v>222</v>
      </c>
      <c r="D36" s="56" t="s">
        <v>286</v>
      </c>
      <c r="E36" s="97"/>
      <c r="F36" s="116" t="s">
        <v>294</v>
      </c>
    </row>
    <row r="37" spans="1:6" x14ac:dyDescent="0.25">
      <c r="A37" s="65" t="s">
        <v>213</v>
      </c>
      <c r="B37" s="55">
        <v>3000</v>
      </c>
      <c r="C37" s="54" t="s">
        <v>223</v>
      </c>
      <c r="D37" s="56" t="s">
        <v>286</v>
      </c>
      <c r="E37" s="97"/>
      <c r="F37" s="116" t="s">
        <v>294</v>
      </c>
    </row>
    <row r="38" spans="1:6" x14ac:dyDescent="0.25">
      <c r="A38" s="65" t="s">
        <v>213</v>
      </c>
      <c r="B38" s="55">
        <v>3020</v>
      </c>
      <c r="C38" s="54" t="s">
        <v>224</v>
      </c>
      <c r="D38" s="56" t="s">
        <v>286</v>
      </c>
      <c r="E38" s="97"/>
      <c r="F38" s="116" t="s">
        <v>294</v>
      </c>
    </row>
    <row r="39" spans="1:6" x14ac:dyDescent="0.25">
      <c r="A39" s="65" t="s">
        <v>213</v>
      </c>
      <c r="B39" s="55">
        <v>3040</v>
      </c>
      <c r="C39" s="54" t="s">
        <v>225</v>
      </c>
      <c r="D39" s="56" t="s">
        <v>286</v>
      </c>
      <c r="E39" s="97"/>
      <c r="F39" s="116" t="s">
        <v>294</v>
      </c>
    </row>
    <row r="40" spans="1:6" x14ac:dyDescent="0.25">
      <c r="A40" s="65" t="s">
        <v>226</v>
      </c>
      <c r="B40" s="55">
        <v>1000</v>
      </c>
      <c r="C40" s="54" t="s">
        <v>227</v>
      </c>
      <c r="D40" s="56" t="s">
        <v>286</v>
      </c>
      <c r="E40" s="97"/>
      <c r="F40" s="116" t="s">
        <v>294</v>
      </c>
    </row>
    <row r="41" spans="1:6" x14ac:dyDescent="0.25">
      <c r="A41" s="65" t="s">
        <v>226</v>
      </c>
      <c r="B41" s="55">
        <v>1020</v>
      </c>
      <c r="C41" s="54" t="s">
        <v>228</v>
      </c>
      <c r="D41" s="56" t="s">
        <v>286</v>
      </c>
      <c r="E41" s="97"/>
      <c r="F41" s="116" t="s">
        <v>294</v>
      </c>
    </row>
    <row r="42" spans="1:6" x14ac:dyDescent="0.25">
      <c r="A42" s="65" t="s">
        <v>226</v>
      </c>
      <c r="B42" s="55">
        <v>2000</v>
      </c>
      <c r="C42" s="54" t="s">
        <v>229</v>
      </c>
      <c r="D42" s="56" t="s">
        <v>286</v>
      </c>
      <c r="E42" s="97"/>
      <c r="F42" s="116" t="s">
        <v>294</v>
      </c>
    </row>
    <row r="43" spans="1:6" x14ac:dyDescent="0.25">
      <c r="A43" s="65" t="s">
        <v>226</v>
      </c>
      <c r="B43" s="55">
        <v>2001</v>
      </c>
      <c r="C43" s="54" t="s">
        <v>230</v>
      </c>
      <c r="D43" s="56" t="s">
        <v>286</v>
      </c>
      <c r="E43" s="97"/>
      <c r="F43" s="116" t="s">
        <v>294</v>
      </c>
    </row>
    <row r="44" spans="1:6" x14ac:dyDescent="0.25">
      <c r="A44" s="65" t="s">
        <v>226</v>
      </c>
      <c r="B44" s="55">
        <v>2010</v>
      </c>
      <c r="C44" s="54" t="s">
        <v>231</v>
      </c>
      <c r="D44" s="56" t="s">
        <v>286</v>
      </c>
      <c r="E44" s="97"/>
      <c r="F44" s="116" t="s">
        <v>294</v>
      </c>
    </row>
    <row r="45" spans="1:6" x14ac:dyDescent="0.25">
      <c r="A45" s="65" t="s">
        <v>226</v>
      </c>
      <c r="B45" s="55">
        <v>2020</v>
      </c>
      <c r="C45" s="54" t="s">
        <v>232</v>
      </c>
      <c r="D45" s="56" t="s">
        <v>286</v>
      </c>
      <c r="E45" s="97"/>
      <c r="F45" s="116" t="s">
        <v>294</v>
      </c>
    </row>
    <row r="46" spans="1:6" x14ac:dyDescent="0.25">
      <c r="A46" s="65" t="s">
        <v>226</v>
      </c>
      <c r="B46" s="55">
        <v>2030</v>
      </c>
      <c r="C46" s="54" t="s">
        <v>233</v>
      </c>
      <c r="D46" s="56" t="s">
        <v>286</v>
      </c>
      <c r="E46" s="97"/>
      <c r="F46" s="116" t="s">
        <v>294</v>
      </c>
    </row>
    <row r="47" spans="1:6" x14ac:dyDescent="0.25">
      <c r="A47" s="65" t="s">
        <v>226</v>
      </c>
      <c r="B47" s="55">
        <v>2040</v>
      </c>
      <c r="C47" s="54" t="s">
        <v>234</v>
      </c>
      <c r="D47" s="56" t="s">
        <v>286</v>
      </c>
      <c r="E47" s="97"/>
      <c r="F47" s="116" t="s">
        <v>294</v>
      </c>
    </row>
    <row r="48" spans="1:6" x14ac:dyDescent="0.25">
      <c r="A48" s="65" t="s">
        <v>226</v>
      </c>
      <c r="B48" s="55">
        <v>2050</v>
      </c>
      <c r="C48" s="54" t="s">
        <v>235</v>
      </c>
      <c r="D48" s="56" t="s">
        <v>286</v>
      </c>
      <c r="E48" s="97"/>
      <c r="F48" s="116" t="s">
        <v>294</v>
      </c>
    </row>
    <row r="49" spans="1:6" x14ac:dyDescent="0.25">
      <c r="A49" s="65" t="s">
        <v>226</v>
      </c>
      <c r="B49" s="55">
        <v>2100</v>
      </c>
      <c r="C49" s="54" t="s">
        <v>236</v>
      </c>
      <c r="D49" s="56" t="s">
        <v>286</v>
      </c>
      <c r="E49" s="97"/>
      <c r="F49" s="116" t="s">
        <v>294</v>
      </c>
    </row>
    <row r="50" spans="1:6" x14ac:dyDescent="0.25">
      <c r="A50" s="65" t="s">
        <v>226</v>
      </c>
      <c r="B50" s="55">
        <v>2101</v>
      </c>
      <c r="C50" s="54" t="s">
        <v>237</v>
      </c>
      <c r="D50" s="56" t="s">
        <v>286</v>
      </c>
      <c r="E50" s="97"/>
      <c r="F50" s="116" t="s">
        <v>294</v>
      </c>
    </row>
    <row r="51" spans="1:6" x14ac:dyDescent="0.25">
      <c r="A51" s="65" t="s">
        <v>226</v>
      </c>
      <c r="B51" s="55">
        <v>3000</v>
      </c>
      <c r="C51" s="54" t="s">
        <v>238</v>
      </c>
      <c r="D51" s="56" t="s">
        <v>286</v>
      </c>
      <c r="E51" s="97"/>
      <c r="F51" s="116" t="s">
        <v>294</v>
      </c>
    </row>
    <row r="52" spans="1:6" x14ac:dyDescent="0.25">
      <c r="A52" s="65" t="s">
        <v>226</v>
      </c>
      <c r="B52" s="55">
        <v>3020</v>
      </c>
      <c r="C52" s="54" t="s">
        <v>239</v>
      </c>
      <c r="D52" s="56" t="s">
        <v>286</v>
      </c>
      <c r="E52" s="97"/>
      <c r="F52" s="116" t="s">
        <v>294</v>
      </c>
    </row>
    <row r="53" spans="1:6" x14ac:dyDescent="0.25">
      <c r="A53" s="65" t="s">
        <v>226</v>
      </c>
      <c r="B53" s="55">
        <v>3030</v>
      </c>
      <c r="C53" s="54" t="s">
        <v>240</v>
      </c>
      <c r="D53" s="56" t="s">
        <v>286</v>
      </c>
      <c r="E53" s="97"/>
      <c r="F53" s="116" t="s">
        <v>294</v>
      </c>
    </row>
    <row r="54" spans="1:6" x14ac:dyDescent="0.25">
      <c r="A54" s="65" t="s">
        <v>226</v>
      </c>
      <c r="B54" s="55">
        <v>4000</v>
      </c>
      <c r="C54" s="54" t="s">
        <v>241</v>
      </c>
      <c r="D54" s="56" t="s">
        <v>286</v>
      </c>
      <c r="E54" s="97"/>
      <c r="F54" s="116" t="s">
        <v>294</v>
      </c>
    </row>
    <row r="55" spans="1:6" x14ac:dyDescent="0.25">
      <c r="A55" s="65" t="s">
        <v>226</v>
      </c>
      <c r="B55" s="55">
        <v>4020</v>
      </c>
      <c r="C55" s="54" t="s">
        <v>242</v>
      </c>
      <c r="D55" s="56" t="s">
        <v>286</v>
      </c>
      <c r="E55" s="97"/>
      <c r="F55" s="116" t="s">
        <v>294</v>
      </c>
    </row>
    <row r="56" spans="1:6" x14ac:dyDescent="0.25">
      <c r="A56" s="65" t="s">
        <v>243</v>
      </c>
      <c r="B56" s="55">
        <v>1</v>
      </c>
      <c r="C56" s="54" t="s">
        <v>244</v>
      </c>
      <c r="D56" s="56" t="s">
        <v>31</v>
      </c>
      <c r="E56" s="97"/>
      <c r="F56" s="116" t="s">
        <v>294</v>
      </c>
    </row>
    <row r="57" spans="1:6" x14ac:dyDescent="0.25">
      <c r="A57" s="65" t="s">
        <v>243</v>
      </c>
      <c r="B57" s="55">
        <v>1000</v>
      </c>
      <c r="C57" s="54" t="s">
        <v>245</v>
      </c>
      <c r="D57" s="56" t="s">
        <v>31</v>
      </c>
      <c r="E57" s="97"/>
      <c r="F57" s="116" t="s">
        <v>294</v>
      </c>
    </row>
    <row r="58" spans="1:6" x14ac:dyDescent="0.25">
      <c r="A58" s="65" t="s">
        <v>243</v>
      </c>
      <c r="B58" s="55">
        <v>1020</v>
      </c>
      <c r="C58" s="54" t="s">
        <v>246</v>
      </c>
      <c r="D58" s="56" t="s">
        <v>31</v>
      </c>
      <c r="E58" s="97"/>
      <c r="F58" s="116" t="s">
        <v>294</v>
      </c>
    </row>
    <row r="59" spans="1:6" x14ac:dyDescent="0.25">
      <c r="A59" s="65" t="s">
        <v>243</v>
      </c>
      <c r="B59" s="55">
        <v>1040</v>
      </c>
      <c r="C59" s="54" t="s">
        <v>247</v>
      </c>
      <c r="D59" s="56" t="s">
        <v>31</v>
      </c>
      <c r="E59" s="97"/>
      <c r="F59" s="116" t="s">
        <v>294</v>
      </c>
    </row>
    <row r="60" spans="1:6" x14ac:dyDescent="0.25">
      <c r="A60" s="65" t="s">
        <v>243</v>
      </c>
      <c r="B60" s="55">
        <v>1060</v>
      </c>
      <c r="C60" s="54" t="s">
        <v>248</v>
      </c>
      <c r="D60" s="56" t="s">
        <v>31</v>
      </c>
      <c r="E60" s="97"/>
      <c r="F60" s="116" t="s">
        <v>294</v>
      </c>
    </row>
    <row r="61" spans="1:6" x14ac:dyDescent="0.25">
      <c r="A61" s="65" t="s">
        <v>243</v>
      </c>
      <c r="B61" s="55">
        <v>1080</v>
      </c>
      <c r="C61" s="54" t="s">
        <v>249</v>
      </c>
      <c r="D61" s="56" t="s">
        <v>31</v>
      </c>
      <c r="E61" s="97"/>
      <c r="F61" s="116" t="s">
        <v>294</v>
      </c>
    </row>
    <row r="62" spans="1:6" x14ac:dyDescent="0.25">
      <c r="A62" s="65" t="s">
        <v>243</v>
      </c>
      <c r="B62" s="55">
        <v>1100</v>
      </c>
      <c r="C62" s="54" t="s">
        <v>250</v>
      </c>
      <c r="D62" s="56" t="s">
        <v>31</v>
      </c>
      <c r="E62" s="97"/>
      <c r="F62" s="116" t="s">
        <v>294</v>
      </c>
    </row>
    <row r="63" spans="1:6" x14ac:dyDescent="0.25">
      <c r="A63" s="65" t="s">
        <v>243</v>
      </c>
      <c r="B63" s="55">
        <v>1120</v>
      </c>
      <c r="C63" s="54" t="s">
        <v>251</v>
      </c>
      <c r="D63" s="56" t="s">
        <v>31</v>
      </c>
      <c r="E63" s="97"/>
      <c r="F63" s="116" t="s">
        <v>294</v>
      </c>
    </row>
    <row r="64" spans="1:6" x14ac:dyDescent="0.25">
      <c r="A64" s="65" t="s">
        <v>243</v>
      </c>
      <c r="B64" s="55">
        <v>1121</v>
      </c>
      <c r="C64" s="54" t="s">
        <v>252</v>
      </c>
      <c r="D64" s="56" t="s">
        <v>31</v>
      </c>
      <c r="E64" s="97"/>
      <c r="F64" s="116" t="s">
        <v>294</v>
      </c>
    </row>
    <row r="65" spans="1:6" x14ac:dyDescent="0.25">
      <c r="A65" s="65" t="s">
        <v>243</v>
      </c>
      <c r="B65" s="55">
        <v>1130</v>
      </c>
      <c r="C65" s="54" t="s">
        <v>253</v>
      </c>
      <c r="D65" s="56" t="s">
        <v>31</v>
      </c>
      <c r="E65" s="97"/>
      <c r="F65" s="116" t="s">
        <v>294</v>
      </c>
    </row>
    <row r="66" spans="1:6" x14ac:dyDescent="0.25">
      <c r="A66" s="65" t="s">
        <v>243</v>
      </c>
      <c r="B66" s="55">
        <v>1131</v>
      </c>
      <c r="C66" s="54" t="s">
        <v>254</v>
      </c>
      <c r="D66" s="56" t="s">
        <v>31</v>
      </c>
      <c r="E66" s="97"/>
      <c r="F66" s="116" t="s">
        <v>294</v>
      </c>
    </row>
    <row r="67" spans="1:6" x14ac:dyDescent="0.25">
      <c r="A67" s="65" t="s">
        <v>243</v>
      </c>
      <c r="B67" s="55">
        <v>1132</v>
      </c>
      <c r="C67" s="54" t="s">
        <v>255</v>
      </c>
      <c r="D67" s="56" t="s">
        <v>31</v>
      </c>
      <c r="E67" s="97"/>
      <c r="F67" s="116" t="s">
        <v>294</v>
      </c>
    </row>
    <row r="68" spans="1:6" x14ac:dyDescent="0.25">
      <c r="A68" s="65" t="s">
        <v>243</v>
      </c>
      <c r="B68" s="55">
        <v>1133</v>
      </c>
      <c r="C68" s="54" t="s">
        <v>256</v>
      </c>
      <c r="D68" s="56" t="s">
        <v>31</v>
      </c>
      <c r="E68" s="97"/>
      <c r="F68" s="116" t="s">
        <v>294</v>
      </c>
    </row>
    <row r="69" spans="1:6" x14ac:dyDescent="0.25">
      <c r="A69" s="65" t="s">
        <v>243</v>
      </c>
      <c r="B69" s="55">
        <v>2000</v>
      </c>
      <c r="C69" s="54" t="s">
        <v>257</v>
      </c>
      <c r="D69" s="56" t="s">
        <v>31</v>
      </c>
      <c r="E69" s="97"/>
      <c r="F69" s="116" t="s">
        <v>294</v>
      </c>
    </row>
    <row r="70" spans="1:6" x14ac:dyDescent="0.25">
      <c r="A70" s="65" t="s">
        <v>243</v>
      </c>
      <c r="B70" s="55">
        <v>2020</v>
      </c>
      <c r="C70" s="54" t="s">
        <v>258</v>
      </c>
      <c r="D70" s="56" t="s">
        <v>31</v>
      </c>
      <c r="E70" s="97"/>
      <c r="F70" s="116" t="s">
        <v>294</v>
      </c>
    </row>
    <row r="71" spans="1:6" x14ac:dyDescent="0.25">
      <c r="A71" s="65" t="s">
        <v>243</v>
      </c>
      <c r="B71" s="55">
        <v>4000</v>
      </c>
      <c r="C71" s="54" t="s">
        <v>259</v>
      </c>
      <c r="D71" s="56" t="s">
        <v>31</v>
      </c>
      <c r="E71" s="97"/>
      <c r="F71" s="116" t="s">
        <v>294</v>
      </c>
    </row>
    <row r="72" spans="1:6" x14ac:dyDescent="0.25">
      <c r="A72" s="65" t="s">
        <v>243</v>
      </c>
      <c r="B72" s="55">
        <v>5000</v>
      </c>
      <c r="C72" s="54" t="s">
        <v>260</v>
      </c>
      <c r="D72" s="56" t="s">
        <v>31</v>
      </c>
      <c r="E72" s="97"/>
      <c r="F72" s="116" t="s">
        <v>294</v>
      </c>
    </row>
    <row r="73" spans="1:6" x14ac:dyDescent="0.25">
      <c r="A73" s="65" t="s">
        <v>243</v>
      </c>
      <c r="B73" s="55">
        <v>5020</v>
      </c>
      <c r="C73" s="54" t="s">
        <v>261</v>
      </c>
      <c r="D73" s="56" t="s">
        <v>31</v>
      </c>
      <c r="E73" s="97"/>
      <c r="F73" s="116" t="s">
        <v>294</v>
      </c>
    </row>
    <row r="74" spans="1:6" x14ac:dyDescent="0.25">
      <c r="A74" s="65" t="s">
        <v>243</v>
      </c>
      <c r="B74" s="55">
        <v>5040</v>
      </c>
      <c r="C74" s="54" t="s">
        <v>262</v>
      </c>
      <c r="D74" s="56" t="s">
        <v>31</v>
      </c>
      <c r="E74" s="97"/>
      <c r="F74" s="116" t="s">
        <v>294</v>
      </c>
    </row>
    <row r="75" spans="1:6" x14ac:dyDescent="0.25">
      <c r="A75" s="65" t="s">
        <v>243</v>
      </c>
      <c r="B75" s="55">
        <v>8000</v>
      </c>
      <c r="C75" s="54" t="s">
        <v>263</v>
      </c>
      <c r="D75" s="56" t="s">
        <v>187</v>
      </c>
      <c r="E75" s="97"/>
      <c r="F75" s="116" t="s">
        <v>294</v>
      </c>
    </row>
    <row r="76" spans="1:6" x14ac:dyDescent="0.25">
      <c r="A76" s="65" t="s">
        <v>243</v>
      </c>
      <c r="B76" s="55">
        <v>8020</v>
      </c>
      <c r="C76" s="54" t="s">
        <v>264</v>
      </c>
      <c r="D76" s="56" t="s">
        <v>187</v>
      </c>
      <c r="E76" s="97"/>
      <c r="F76" s="116" t="s">
        <v>294</v>
      </c>
    </row>
    <row r="77" spans="1:6" x14ac:dyDescent="0.25">
      <c r="A77" s="65" t="s">
        <v>243</v>
      </c>
      <c r="B77" s="55">
        <v>8040</v>
      </c>
      <c r="C77" s="54" t="s">
        <v>265</v>
      </c>
      <c r="D77" s="56" t="s">
        <v>31</v>
      </c>
      <c r="E77" s="97"/>
      <c r="F77" s="116" t="s">
        <v>294</v>
      </c>
    </row>
    <row r="78" spans="1:6" x14ac:dyDescent="0.25">
      <c r="A78" s="65" t="s">
        <v>243</v>
      </c>
      <c r="B78" s="55">
        <v>9100</v>
      </c>
      <c r="C78" s="54" t="s">
        <v>266</v>
      </c>
      <c r="D78" s="56" t="s">
        <v>31</v>
      </c>
      <c r="E78" s="97"/>
      <c r="F78" s="116" t="s">
        <v>294</v>
      </c>
    </row>
    <row r="79" spans="1:6" x14ac:dyDescent="0.25">
      <c r="A79" s="65" t="s">
        <v>243</v>
      </c>
      <c r="B79" s="55">
        <v>12000</v>
      </c>
      <c r="C79" s="54" t="s">
        <v>267</v>
      </c>
      <c r="D79" s="56" t="s">
        <v>31</v>
      </c>
      <c r="E79" s="97"/>
      <c r="F79" s="116" t="s">
        <v>294</v>
      </c>
    </row>
    <row r="80" spans="1:6" x14ac:dyDescent="0.25">
      <c r="A80" s="65" t="s">
        <v>243</v>
      </c>
      <c r="B80" s="55">
        <v>12020</v>
      </c>
      <c r="C80" s="54" t="s">
        <v>268</v>
      </c>
      <c r="D80" s="56" t="s">
        <v>31</v>
      </c>
      <c r="E80" s="97"/>
      <c r="F80" s="116" t="s">
        <v>294</v>
      </c>
    </row>
    <row r="81" spans="1:7" x14ac:dyDescent="0.25">
      <c r="A81" s="65" t="s">
        <v>243</v>
      </c>
      <c r="B81" s="55">
        <v>15000</v>
      </c>
      <c r="C81" s="54" t="s">
        <v>269</v>
      </c>
      <c r="D81" s="56" t="s">
        <v>31</v>
      </c>
      <c r="E81" s="97"/>
      <c r="F81" s="116" t="s">
        <v>294</v>
      </c>
    </row>
    <row r="82" spans="1:7" x14ac:dyDescent="0.25">
      <c r="A82" s="65" t="s">
        <v>243</v>
      </c>
      <c r="B82" s="55">
        <v>15020</v>
      </c>
      <c r="C82" s="54" t="s">
        <v>270</v>
      </c>
      <c r="D82" s="56" t="s">
        <v>31</v>
      </c>
      <c r="E82" s="97"/>
      <c r="F82" s="116" t="s">
        <v>294</v>
      </c>
    </row>
    <row r="83" spans="1:7" x14ac:dyDescent="0.25">
      <c r="A83" s="65" t="s">
        <v>243</v>
      </c>
      <c r="B83" s="55">
        <v>16000</v>
      </c>
      <c r="C83" s="54" t="s">
        <v>271</v>
      </c>
      <c r="D83" s="56" t="s">
        <v>31</v>
      </c>
      <c r="E83" s="97"/>
      <c r="F83" s="116" t="s">
        <v>294</v>
      </c>
    </row>
    <row r="84" spans="1:7" x14ac:dyDescent="0.25">
      <c r="A84" s="65" t="s">
        <v>243</v>
      </c>
      <c r="B84" s="55">
        <v>18000</v>
      </c>
      <c r="C84" s="54" t="s">
        <v>272</v>
      </c>
      <c r="D84" s="56" t="s">
        <v>31</v>
      </c>
      <c r="E84" s="97"/>
      <c r="F84" s="116" t="s">
        <v>294</v>
      </c>
    </row>
    <row r="85" spans="1:7" x14ac:dyDescent="0.25">
      <c r="A85" s="65" t="s">
        <v>243</v>
      </c>
      <c r="B85" s="55">
        <v>19000</v>
      </c>
      <c r="C85" s="54" t="s">
        <v>273</v>
      </c>
      <c r="D85" s="56" t="s">
        <v>31</v>
      </c>
      <c r="E85" s="97"/>
      <c r="F85" s="116" t="s">
        <v>294</v>
      </c>
    </row>
    <row r="86" spans="1:7" x14ac:dyDescent="0.25">
      <c r="A86" s="65" t="s">
        <v>243</v>
      </c>
      <c r="B86" s="55">
        <v>19020</v>
      </c>
      <c r="C86" s="54" t="s">
        <v>274</v>
      </c>
      <c r="D86" s="56" t="s">
        <v>31</v>
      </c>
      <c r="E86" s="97"/>
      <c r="F86" s="116" t="s">
        <v>294</v>
      </c>
    </row>
    <row r="87" spans="1:7" x14ac:dyDescent="0.25">
      <c r="A87" s="65" t="s">
        <v>243</v>
      </c>
      <c r="B87" s="55">
        <v>19030</v>
      </c>
      <c r="C87" s="54" t="s">
        <v>275</v>
      </c>
      <c r="D87" s="56" t="s">
        <v>31</v>
      </c>
      <c r="E87" s="97"/>
      <c r="F87" s="116" t="s">
        <v>294</v>
      </c>
    </row>
    <row r="88" spans="1:7" x14ac:dyDescent="0.25">
      <c r="A88" s="65" t="s">
        <v>243</v>
      </c>
      <c r="B88" s="55">
        <v>19040</v>
      </c>
      <c r="C88" s="54" t="s">
        <v>276</v>
      </c>
      <c r="D88" s="56" t="s">
        <v>31</v>
      </c>
      <c r="E88" s="97"/>
      <c r="F88" s="116" t="s">
        <v>294</v>
      </c>
    </row>
    <row r="89" spans="1:7" x14ac:dyDescent="0.25">
      <c r="A89" s="65" t="s">
        <v>243</v>
      </c>
      <c r="B89" s="55">
        <v>19060</v>
      </c>
      <c r="C89" s="54" t="s">
        <v>277</v>
      </c>
      <c r="D89" s="56" t="s">
        <v>31</v>
      </c>
      <c r="E89" s="97"/>
      <c r="F89" s="116" t="s">
        <v>294</v>
      </c>
      <c r="G89" s="67"/>
    </row>
    <row r="90" spans="1:7" x14ac:dyDescent="0.25">
      <c r="A90" s="65" t="s">
        <v>243</v>
      </c>
      <c r="B90" s="55">
        <v>19080</v>
      </c>
      <c r="C90" s="54" t="s">
        <v>278</v>
      </c>
      <c r="D90" s="56" t="s">
        <v>31</v>
      </c>
      <c r="E90" s="97"/>
      <c r="F90" s="116" t="s">
        <v>294</v>
      </c>
    </row>
    <row r="91" spans="1:7" x14ac:dyDescent="0.25">
      <c r="A91" s="65" t="s">
        <v>243</v>
      </c>
      <c r="B91" s="55">
        <v>20000</v>
      </c>
      <c r="C91" s="54" t="s">
        <v>279</v>
      </c>
      <c r="D91" s="56" t="s">
        <v>31</v>
      </c>
      <c r="E91" s="97"/>
      <c r="F91" s="116" t="s">
        <v>294</v>
      </c>
    </row>
    <row r="92" spans="1:7" x14ac:dyDescent="0.25">
      <c r="A92" s="65" t="s">
        <v>243</v>
      </c>
      <c r="B92" s="55">
        <v>20020</v>
      </c>
      <c r="C92" s="54" t="s">
        <v>280</v>
      </c>
      <c r="D92" s="56" t="s">
        <v>31</v>
      </c>
      <c r="E92" s="97"/>
      <c r="F92" s="116" t="s">
        <v>294</v>
      </c>
    </row>
    <row r="93" spans="1:7" x14ac:dyDescent="0.25">
      <c r="A93" s="65" t="s">
        <v>243</v>
      </c>
      <c r="B93" s="55">
        <v>20021</v>
      </c>
      <c r="C93" s="54" t="s">
        <v>281</v>
      </c>
      <c r="D93" s="56" t="s">
        <v>31</v>
      </c>
      <c r="E93" s="97"/>
      <c r="F93" s="116" t="s">
        <v>294</v>
      </c>
    </row>
    <row r="94" spans="1:7" x14ac:dyDescent="0.25">
      <c r="A94" s="65" t="s">
        <v>243</v>
      </c>
      <c r="B94" s="55">
        <v>25000</v>
      </c>
      <c r="C94" s="54" t="s">
        <v>282</v>
      </c>
      <c r="D94" s="56" t="s">
        <v>31</v>
      </c>
      <c r="E94" s="97"/>
      <c r="F94" s="116" t="s">
        <v>294</v>
      </c>
    </row>
    <row r="95" spans="1:7" x14ac:dyDescent="0.25">
      <c r="A95" s="65" t="s">
        <v>243</v>
      </c>
      <c r="B95" s="55">
        <v>25020</v>
      </c>
      <c r="C95" s="54" t="s">
        <v>283</v>
      </c>
      <c r="D95" s="56" t="s">
        <v>31</v>
      </c>
      <c r="E95" s="97"/>
      <c r="F95" s="116" t="s">
        <v>294</v>
      </c>
    </row>
    <row r="96" spans="1:7" ht="15.75" thickBot="1" x14ac:dyDescent="0.3">
      <c r="A96" s="80" t="s">
        <v>284</v>
      </c>
      <c r="B96" s="81">
        <v>100</v>
      </c>
      <c r="C96" s="85" t="s">
        <v>285</v>
      </c>
      <c r="D96" s="83" t="s">
        <v>286</v>
      </c>
      <c r="E96" s="113"/>
      <c r="F96" s="117" t="s">
        <v>294</v>
      </c>
    </row>
    <row r="97" spans="1:8" ht="15.75" thickBot="1" x14ac:dyDescent="0.3">
      <c r="A97" s="15" t="s">
        <v>18</v>
      </c>
      <c r="B97" s="5">
        <v>100</v>
      </c>
      <c r="C97" s="51" t="s">
        <v>19</v>
      </c>
      <c r="D97" s="90" t="s">
        <v>187</v>
      </c>
      <c r="E97" s="69"/>
      <c r="F97" s="114" t="s">
        <v>329</v>
      </c>
      <c r="G97" s="102"/>
      <c r="H97" s="103"/>
    </row>
    <row r="98" spans="1:8" x14ac:dyDescent="0.25">
      <c r="A98" s="16" t="s">
        <v>20</v>
      </c>
      <c r="B98" s="1">
        <v>100</v>
      </c>
      <c r="C98" s="41" t="s">
        <v>21</v>
      </c>
      <c r="D98" s="57" t="s">
        <v>187</v>
      </c>
      <c r="E98" s="70"/>
      <c r="F98" s="67"/>
    </row>
    <row r="99" spans="1:8" x14ac:dyDescent="0.25">
      <c r="A99" s="16" t="s">
        <v>20</v>
      </c>
      <c r="B99" s="1">
        <v>200</v>
      </c>
      <c r="C99" s="41" t="s">
        <v>22</v>
      </c>
      <c r="D99" s="57" t="s">
        <v>187</v>
      </c>
      <c r="E99" s="70"/>
      <c r="F99" s="67"/>
    </row>
    <row r="100" spans="1:8" x14ac:dyDescent="0.25">
      <c r="A100" s="16" t="s">
        <v>20</v>
      </c>
      <c r="B100" s="1">
        <v>300</v>
      </c>
      <c r="C100" s="41" t="s">
        <v>23</v>
      </c>
      <c r="D100" s="57" t="s">
        <v>187</v>
      </c>
      <c r="E100" s="70"/>
      <c r="F100" s="67"/>
    </row>
    <row r="101" spans="1:8" ht="15.75" thickBot="1" x14ac:dyDescent="0.3">
      <c r="A101" s="16" t="s">
        <v>20</v>
      </c>
      <c r="B101" s="1">
        <v>400</v>
      </c>
      <c r="C101" s="41" t="s">
        <v>24</v>
      </c>
      <c r="D101" s="57" t="s">
        <v>187</v>
      </c>
      <c r="E101" s="70"/>
      <c r="F101" s="67"/>
    </row>
    <row r="102" spans="1:8" ht="15.75" thickBot="1" x14ac:dyDescent="0.3">
      <c r="A102" s="16" t="s">
        <v>25</v>
      </c>
      <c r="B102" s="1">
        <v>100</v>
      </c>
      <c r="C102" s="41" t="s">
        <v>26</v>
      </c>
      <c r="D102" s="57" t="s">
        <v>187</v>
      </c>
      <c r="E102" s="70"/>
      <c r="F102" s="104" t="s">
        <v>324</v>
      </c>
    </row>
    <row r="103" spans="1:8" ht="15.75" thickBot="1" x14ac:dyDescent="0.3">
      <c r="A103" s="17" t="s">
        <v>25</v>
      </c>
      <c r="B103" s="14">
        <v>150</v>
      </c>
      <c r="C103" s="42" t="s">
        <v>134</v>
      </c>
      <c r="D103" s="58" t="s">
        <v>187</v>
      </c>
      <c r="E103" s="70"/>
    </row>
    <row r="104" spans="1:8" ht="15.75" thickBot="1" x14ac:dyDescent="0.3">
      <c r="A104" s="16" t="s">
        <v>25</v>
      </c>
      <c r="B104" s="1">
        <v>200</v>
      </c>
      <c r="C104" s="41" t="s">
        <v>27</v>
      </c>
      <c r="D104" s="57" t="s">
        <v>187</v>
      </c>
      <c r="E104" s="70"/>
      <c r="F104" s="105" t="s">
        <v>326</v>
      </c>
    </row>
    <row r="105" spans="1:8" ht="15.75" thickBot="1" x14ac:dyDescent="0.3">
      <c r="A105" s="17" t="s">
        <v>25</v>
      </c>
      <c r="B105" s="14">
        <v>250</v>
      </c>
      <c r="C105" s="42" t="s">
        <v>135</v>
      </c>
      <c r="D105" s="58" t="s">
        <v>187</v>
      </c>
      <c r="E105" s="70"/>
      <c r="F105" s="67"/>
    </row>
    <row r="106" spans="1:8" ht="15.75" thickBot="1" x14ac:dyDescent="0.3">
      <c r="A106" s="16" t="s">
        <v>25</v>
      </c>
      <c r="B106" s="1">
        <v>300</v>
      </c>
      <c r="C106" s="41" t="s">
        <v>28</v>
      </c>
      <c r="D106" s="57" t="s">
        <v>187</v>
      </c>
      <c r="E106" s="70"/>
      <c r="F106" s="106" t="s">
        <v>325</v>
      </c>
    </row>
    <row r="107" spans="1:8" x14ac:dyDescent="0.25">
      <c r="A107" s="16" t="s">
        <v>29</v>
      </c>
      <c r="B107" s="1">
        <v>1020</v>
      </c>
      <c r="C107" s="41" t="s">
        <v>30</v>
      </c>
      <c r="D107" s="57" t="s">
        <v>31</v>
      </c>
      <c r="E107" s="97"/>
      <c r="F107" s="98" t="s">
        <v>290</v>
      </c>
    </row>
    <row r="108" spans="1:8" x14ac:dyDescent="0.25">
      <c r="A108" s="16" t="s">
        <v>29</v>
      </c>
      <c r="B108" s="1">
        <v>1040</v>
      </c>
      <c r="C108" s="41" t="s">
        <v>32</v>
      </c>
      <c r="D108" s="57" t="s">
        <v>31</v>
      </c>
      <c r="E108" s="97"/>
      <c r="F108" s="99" t="s">
        <v>290</v>
      </c>
    </row>
    <row r="109" spans="1:8" x14ac:dyDescent="0.25">
      <c r="A109" s="16" t="s">
        <v>29</v>
      </c>
      <c r="B109" s="1">
        <v>1060</v>
      </c>
      <c r="C109" s="41" t="s">
        <v>33</v>
      </c>
      <c r="D109" s="57" t="s">
        <v>31</v>
      </c>
      <c r="E109" s="97"/>
      <c r="F109" s="99" t="s">
        <v>290</v>
      </c>
    </row>
    <row r="110" spans="1:8" x14ac:dyDescent="0.25">
      <c r="A110" s="16" t="s">
        <v>29</v>
      </c>
      <c r="B110" s="1">
        <v>2000</v>
      </c>
      <c r="C110" s="41" t="s">
        <v>34</v>
      </c>
      <c r="D110" s="57" t="s">
        <v>31</v>
      </c>
      <c r="E110" s="97"/>
      <c r="F110" s="99" t="s">
        <v>290</v>
      </c>
    </row>
    <row r="111" spans="1:8" x14ac:dyDescent="0.25">
      <c r="A111" s="16" t="s">
        <v>29</v>
      </c>
      <c r="B111" s="1">
        <v>3020</v>
      </c>
      <c r="C111" s="41" t="s">
        <v>35</v>
      </c>
      <c r="D111" s="57" t="s">
        <v>31</v>
      </c>
      <c r="E111" s="97"/>
      <c r="F111" s="99" t="s">
        <v>290</v>
      </c>
    </row>
    <row r="112" spans="1:8" x14ac:dyDescent="0.25">
      <c r="A112" s="16" t="s">
        <v>29</v>
      </c>
      <c r="B112" s="1">
        <v>3040</v>
      </c>
      <c r="C112" s="41" t="s">
        <v>36</v>
      </c>
      <c r="D112" s="57" t="s">
        <v>31</v>
      </c>
      <c r="E112" s="97"/>
      <c r="F112" s="99" t="s">
        <v>290</v>
      </c>
    </row>
    <row r="113" spans="1:13" x14ac:dyDescent="0.25">
      <c r="A113" s="16" t="s">
        <v>29</v>
      </c>
      <c r="B113" s="1">
        <v>3060</v>
      </c>
      <c r="C113" s="41" t="s">
        <v>37</v>
      </c>
      <c r="D113" s="57" t="s">
        <v>31</v>
      </c>
      <c r="E113" s="97"/>
      <c r="F113" s="99" t="s">
        <v>290</v>
      </c>
    </row>
    <row r="114" spans="1:13" x14ac:dyDescent="0.25">
      <c r="A114" s="16" t="s">
        <v>29</v>
      </c>
      <c r="B114" s="1">
        <v>3080</v>
      </c>
      <c r="C114" s="41" t="s">
        <v>38</v>
      </c>
      <c r="D114" s="57" t="s">
        <v>31</v>
      </c>
      <c r="E114" s="97"/>
      <c r="F114" s="99" t="s">
        <v>290</v>
      </c>
    </row>
    <row r="115" spans="1:13" x14ac:dyDescent="0.25">
      <c r="A115" s="16" t="s">
        <v>29</v>
      </c>
      <c r="B115" s="1">
        <v>4020</v>
      </c>
      <c r="C115" s="41" t="s">
        <v>39</v>
      </c>
      <c r="D115" s="57" t="s">
        <v>31</v>
      </c>
      <c r="E115" s="97"/>
      <c r="F115" s="99" t="s">
        <v>290</v>
      </c>
    </row>
    <row r="116" spans="1:13" x14ac:dyDescent="0.25">
      <c r="A116" s="16" t="s">
        <v>29</v>
      </c>
      <c r="B116" s="1">
        <v>4040</v>
      </c>
      <c r="C116" s="41" t="s">
        <v>40</v>
      </c>
      <c r="D116" s="57" t="s">
        <v>31</v>
      </c>
      <c r="E116" s="97"/>
      <c r="F116" s="99" t="s">
        <v>290</v>
      </c>
      <c r="M116" s="29"/>
    </row>
    <row r="117" spans="1:13" x14ac:dyDescent="0.25">
      <c r="A117" s="16" t="s">
        <v>29</v>
      </c>
      <c r="B117" s="1">
        <v>4060</v>
      </c>
      <c r="C117" s="41" t="s">
        <v>41</v>
      </c>
      <c r="D117" s="57" t="s">
        <v>31</v>
      </c>
      <c r="E117" s="97"/>
      <c r="F117" s="99" t="s">
        <v>290</v>
      </c>
    </row>
    <row r="118" spans="1:13" x14ac:dyDescent="0.25">
      <c r="A118" s="16" t="s">
        <v>29</v>
      </c>
      <c r="B118" s="1">
        <v>4080</v>
      </c>
      <c r="C118" s="41" t="s">
        <v>42</v>
      </c>
      <c r="D118" s="57" t="s">
        <v>31</v>
      </c>
      <c r="E118" s="97"/>
      <c r="F118" s="99" t="s">
        <v>290</v>
      </c>
    </row>
    <row r="119" spans="1:13" x14ac:dyDescent="0.25">
      <c r="A119" s="16" t="s">
        <v>29</v>
      </c>
      <c r="B119" s="1">
        <v>4100</v>
      </c>
      <c r="C119" s="41" t="s">
        <v>43</v>
      </c>
      <c r="D119" s="57" t="s">
        <v>31</v>
      </c>
      <c r="E119" s="97"/>
      <c r="F119" s="99" t="s">
        <v>290</v>
      </c>
    </row>
    <row r="120" spans="1:13" x14ac:dyDescent="0.25">
      <c r="A120" s="16" t="s">
        <v>29</v>
      </c>
      <c r="B120" s="1">
        <v>4120</v>
      </c>
      <c r="C120" s="41" t="s">
        <v>44</v>
      </c>
      <c r="D120" s="57" t="s">
        <v>31</v>
      </c>
      <c r="E120" s="97"/>
      <c r="F120" s="99" t="s">
        <v>290</v>
      </c>
    </row>
    <row r="121" spans="1:13" x14ac:dyDescent="0.25">
      <c r="A121" s="16" t="s">
        <v>29</v>
      </c>
      <c r="B121" s="1">
        <v>4140</v>
      </c>
      <c r="C121" s="41" t="s">
        <v>45</v>
      </c>
      <c r="D121" s="57" t="s">
        <v>31</v>
      </c>
      <c r="E121" s="97"/>
      <c r="F121" s="99" t="s">
        <v>290</v>
      </c>
    </row>
    <row r="122" spans="1:13" x14ac:dyDescent="0.25">
      <c r="A122" s="16" t="s">
        <v>29</v>
      </c>
      <c r="B122" s="1">
        <v>4160</v>
      </c>
      <c r="C122" s="41" t="s">
        <v>46</v>
      </c>
      <c r="D122" s="57" t="s">
        <v>31</v>
      </c>
      <c r="E122" s="97"/>
      <c r="F122" s="99" t="s">
        <v>290</v>
      </c>
    </row>
    <row r="123" spans="1:13" x14ac:dyDescent="0.25">
      <c r="A123" s="16" t="s">
        <v>29</v>
      </c>
      <c r="B123" s="1">
        <v>4180</v>
      </c>
      <c r="C123" s="41" t="s">
        <v>47</v>
      </c>
      <c r="D123" s="57" t="s">
        <v>31</v>
      </c>
      <c r="E123" s="97"/>
      <c r="F123" s="99" t="s">
        <v>290</v>
      </c>
    </row>
    <row r="124" spans="1:13" x14ac:dyDescent="0.25">
      <c r="A124" s="16" t="s">
        <v>29</v>
      </c>
      <c r="B124" s="1">
        <v>5001</v>
      </c>
      <c r="C124" s="41" t="s">
        <v>136</v>
      </c>
      <c r="D124" s="57" t="s">
        <v>31</v>
      </c>
      <c r="E124" s="97"/>
      <c r="F124" s="99" t="s">
        <v>290</v>
      </c>
    </row>
    <row r="125" spans="1:13" x14ac:dyDescent="0.25">
      <c r="A125" s="16" t="s">
        <v>29</v>
      </c>
      <c r="B125" s="1">
        <v>5002</v>
      </c>
      <c r="C125" s="43" t="s">
        <v>137</v>
      </c>
      <c r="D125" s="57" t="s">
        <v>31</v>
      </c>
      <c r="E125" s="97"/>
      <c r="F125" s="99" t="s">
        <v>290</v>
      </c>
    </row>
    <row r="126" spans="1:13" x14ac:dyDescent="0.25">
      <c r="A126" s="16" t="s">
        <v>29</v>
      </c>
      <c r="B126" s="1">
        <v>5003</v>
      </c>
      <c r="C126" s="43" t="s">
        <v>138</v>
      </c>
      <c r="D126" s="57" t="s">
        <v>31</v>
      </c>
      <c r="E126" s="97"/>
      <c r="F126" s="99" t="s">
        <v>290</v>
      </c>
    </row>
    <row r="127" spans="1:13" x14ac:dyDescent="0.25">
      <c r="A127" s="17" t="s">
        <v>29</v>
      </c>
      <c r="B127" s="14">
        <v>5004</v>
      </c>
      <c r="C127" s="43" t="s">
        <v>139</v>
      </c>
      <c r="D127" s="58" t="s">
        <v>31</v>
      </c>
      <c r="E127" s="97"/>
      <c r="F127" s="99" t="s">
        <v>290</v>
      </c>
    </row>
    <row r="128" spans="1:13" x14ac:dyDescent="0.25">
      <c r="A128" s="16" t="s">
        <v>29</v>
      </c>
      <c r="B128" s="1">
        <v>5005</v>
      </c>
      <c r="C128" s="43" t="s">
        <v>140</v>
      </c>
      <c r="D128" s="57" t="s">
        <v>31</v>
      </c>
      <c r="E128" s="97"/>
      <c r="F128" s="99" t="s">
        <v>290</v>
      </c>
    </row>
    <row r="129" spans="1:6" x14ac:dyDescent="0.25">
      <c r="A129" s="16" t="s">
        <v>29</v>
      </c>
      <c r="B129" s="1">
        <v>5006</v>
      </c>
      <c r="C129" s="43" t="s">
        <v>141</v>
      </c>
      <c r="D129" s="57" t="s">
        <v>31</v>
      </c>
      <c r="E129" s="97"/>
      <c r="F129" s="99" t="s">
        <v>290</v>
      </c>
    </row>
    <row r="130" spans="1:6" x14ac:dyDescent="0.25">
      <c r="A130" s="16" t="s">
        <v>29</v>
      </c>
      <c r="B130" s="1">
        <v>5007</v>
      </c>
      <c r="C130" s="43" t="s">
        <v>142</v>
      </c>
      <c r="D130" s="57" t="s">
        <v>31</v>
      </c>
      <c r="E130" s="97"/>
      <c r="F130" s="99" t="s">
        <v>290</v>
      </c>
    </row>
    <row r="131" spans="1:6" x14ac:dyDescent="0.25">
      <c r="A131" s="16" t="s">
        <v>29</v>
      </c>
      <c r="B131" s="1">
        <v>5008</v>
      </c>
      <c r="C131" s="43" t="s">
        <v>143</v>
      </c>
      <c r="D131" s="57" t="s">
        <v>31</v>
      </c>
      <c r="E131" s="97"/>
      <c r="F131" s="99" t="s">
        <v>290</v>
      </c>
    </row>
    <row r="132" spans="1:6" x14ac:dyDescent="0.25">
      <c r="A132" s="16" t="s">
        <v>29</v>
      </c>
      <c r="B132" s="1">
        <v>5009</v>
      </c>
      <c r="C132" s="43" t="s">
        <v>144</v>
      </c>
      <c r="D132" s="57" t="s">
        <v>31</v>
      </c>
      <c r="E132" s="97"/>
      <c r="F132" s="99" t="s">
        <v>290</v>
      </c>
    </row>
    <row r="133" spans="1:6" x14ac:dyDescent="0.25">
      <c r="A133" s="16" t="s">
        <v>29</v>
      </c>
      <c r="B133" s="1">
        <v>5010</v>
      </c>
      <c r="C133" s="43" t="s">
        <v>145</v>
      </c>
      <c r="D133" s="57" t="s">
        <v>31</v>
      </c>
      <c r="E133" s="97"/>
      <c r="F133" s="99" t="s">
        <v>290</v>
      </c>
    </row>
    <row r="134" spans="1:6" x14ac:dyDescent="0.25">
      <c r="A134" s="17" t="s">
        <v>29</v>
      </c>
      <c r="B134" s="14">
        <v>5011</v>
      </c>
      <c r="C134" s="43" t="s">
        <v>146</v>
      </c>
      <c r="D134" s="58" t="s">
        <v>31</v>
      </c>
      <c r="E134" s="97"/>
      <c r="F134" s="99" t="s">
        <v>290</v>
      </c>
    </row>
    <row r="135" spans="1:6" ht="15.75" thickBot="1" x14ac:dyDescent="0.3">
      <c r="A135" s="17" t="s">
        <v>29</v>
      </c>
      <c r="B135" s="14">
        <v>5012</v>
      </c>
      <c r="C135" s="43" t="s">
        <v>147</v>
      </c>
      <c r="D135" s="58" t="s">
        <v>31</v>
      </c>
      <c r="E135" s="97"/>
      <c r="F135" s="100" t="s">
        <v>290</v>
      </c>
    </row>
    <row r="136" spans="1:6" x14ac:dyDescent="0.25">
      <c r="A136" s="136" t="s">
        <v>29</v>
      </c>
      <c r="B136" s="1">
        <v>6000</v>
      </c>
      <c r="C136" s="41" t="s">
        <v>48</v>
      </c>
      <c r="D136" s="57" t="s">
        <v>31</v>
      </c>
      <c r="E136" s="70"/>
      <c r="F136" s="67"/>
    </row>
    <row r="137" spans="1:6" x14ac:dyDescent="0.25">
      <c r="A137" s="136" t="s">
        <v>29</v>
      </c>
      <c r="B137" s="1">
        <v>10000</v>
      </c>
      <c r="C137" s="41" t="s">
        <v>49</v>
      </c>
      <c r="D137" s="57" t="s">
        <v>31</v>
      </c>
      <c r="E137" s="70"/>
      <c r="F137" s="67"/>
    </row>
    <row r="138" spans="1:6" x14ac:dyDescent="0.25">
      <c r="A138" s="137" t="s">
        <v>29</v>
      </c>
      <c r="B138" s="55">
        <v>10100</v>
      </c>
      <c r="C138" s="54" t="s">
        <v>304</v>
      </c>
      <c r="D138" s="56" t="s">
        <v>31</v>
      </c>
      <c r="E138" s="70"/>
      <c r="F138" s="67"/>
    </row>
    <row r="139" spans="1:6" x14ac:dyDescent="0.25">
      <c r="A139" s="136" t="s">
        <v>50</v>
      </c>
      <c r="B139" s="1">
        <v>1000</v>
      </c>
      <c r="C139" s="41" t="s">
        <v>51</v>
      </c>
      <c r="D139" s="57" t="s">
        <v>31</v>
      </c>
      <c r="E139" s="70"/>
      <c r="F139" s="67"/>
    </row>
    <row r="140" spans="1:6" x14ac:dyDescent="0.25">
      <c r="A140" s="136" t="s">
        <v>50</v>
      </c>
      <c r="B140" s="1">
        <v>1020</v>
      </c>
      <c r="C140" s="41" t="s">
        <v>52</v>
      </c>
      <c r="D140" s="57" t="s">
        <v>31</v>
      </c>
      <c r="E140" s="70"/>
      <c r="F140" s="67"/>
    </row>
    <row r="141" spans="1:6" ht="15.75" thickBot="1" x14ac:dyDescent="0.3">
      <c r="A141" s="137" t="s">
        <v>50</v>
      </c>
      <c r="B141" s="55">
        <v>1500</v>
      </c>
      <c r="C141" s="54" t="s">
        <v>305</v>
      </c>
      <c r="D141" s="56" t="s">
        <v>31</v>
      </c>
      <c r="E141" s="70"/>
      <c r="F141" s="67"/>
    </row>
    <row r="142" spans="1:6" x14ac:dyDescent="0.25">
      <c r="A142" s="136" t="s">
        <v>50</v>
      </c>
      <c r="B142" s="1">
        <v>2000</v>
      </c>
      <c r="C142" s="41" t="s">
        <v>53</v>
      </c>
      <c r="D142" s="57" t="s">
        <v>31</v>
      </c>
      <c r="E142" s="97"/>
      <c r="F142" s="98" t="s">
        <v>290</v>
      </c>
    </row>
    <row r="143" spans="1:6" x14ac:dyDescent="0.25">
      <c r="A143" s="136" t="s">
        <v>50</v>
      </c>
      <c r="B143" s="1">
        <v>2020</v>
      </c>
      <c r="C143" s="41" t="s">
        <v>54</v>
      </c>
      <c r="D143" s="57" t="s">
        <v>31</v>
      </c>
      <c r="E143" s="97"/>
    </row>
    <row r="144" spans="1:6" x14ac:dyDescent="0.25">
      <c r="A144" s="136" t="s">
        <v>50</v>
      </c>
      <c r="B144" s="1">
        <v>2040</v>
      </c>
      <c r="C144" s="41" t="s">
        <v>55</v>
      </c>
      <c r="D144" s="57" t="s">
        <v>31</v>
      </c>
      <c r="E144" s="97"/>
    </row>
    <row r="145" spans="1:6" x14ac:dyDescent="0.25">
      <c r="A145" s="136" t="s">
        <v>50</v>
      </c>
      <c r="B145" s="1">
        <v>2060</v>
      </c>
      <c r="C145" s="41" t="s">
        <v>56</v>
      </c>
      <c r="D145" s="57" t="s">
        <v>31</v>
      </c>
      <c r="E145" s="97"/>
      <c r="F145" s="99" t="s">
        <v>290</v>
      </c>
    </row>
    <row r="146" spans="1:6" x14ac:dyDescent="0.25">
      <c r="A146" s="137" t="s">
        <v>50</v>
      </c>
      <c r="B146" s="55">
        <v>2070</v>
      </c>
      <c r="C146" s="54" t="s">
        <v>306</v>
      </c>
      <c r="D146" s="56" t="s">
        <v>31</v>
      </c>
      <c r="E146" s="70"/>
      <c r="F146" s="99" t="s">
        <v>290</v>
      </c>
    </row>
    <row r="147" spans="1:6" x14ac:dyDescent="0.25">
      <c r="A147" s="137" t="s">
        <v>50</v>
      </c>
      <c r="B147" s="55">
        <v>2080</v>
      </c>
      <c r="C147" s="54" t="s">
        <v>307</v>
      </c>
      <c r="D147" s="56" t="s">
        <v>31</v>
      </c>
      <c r="E147" s="70"/>
      <c r="F147" s="99" t="s">
        <v>290</v>
      </c>
    </row>
    <row r="148" spans="1:6" x14ac:dyDescent="0.25">
      <c r="A148" s="150" t="s">
        <v>345</v>
      </c>
      <c r="B148" s="151" t="s">
        <v>346</v>
      </c>
      <c r="C148" s="152" t="s">
        <v>354</v>
      </c>
      <c r="D148" s="153" t="s">
        <v>31</v>
      </c>
      <c r="E148" s="70"/>
      <c r="F148" s="99" t="s">
        <v>290</v>
      </c>
    </row>
    <row r="149" spans="1:6" x14ac:dyDescent="0.25">
      <c r="A149" s="136" t="s">
        <v>50</v>
      </c>
      <c r="B149" s="1">
        <v>3000</v>
      </c>
      <c r="C149" s="41" t="s">
        <v>57</v>
      </c>
      <c r="D149" s="57" t="s">
        <v>31</v>
      </c>
      <c r="E149" s="97"/>
      <c r="F149" s="99" t="s">
        <v>290</v>
      </c>
    </row>
    <row r="150" spans="1:6" x14ac:dyDescent="0.25">
      <c r="A150" s="136" t="s">
        <v>50</v>
      </c>
      <c r="B150" s="1">
        <v>3020</v>
      </c>
      <c r="C150" s="41" t="s">
        <v>58</v>
      </c>
      <c r="D150" s="57" t="s">
        <v>31</v>
      </c>
      <c r="E150" s="97"/>
      <c r="F150" s="99" t="s">
        <v>290</v>
      </c>
    </row>
    <row r="151" spans="1:6" x14ac:dyDescent="0.25">
      <c r="A151" s="150" t="s">
        <v>345</v>
      </c>
      <c r="B151" s="151" t="s">
        <v>346</v>
      </c>
      <c r="C151" s="152" t="s">
        <v>347</v>
      </c>
      <c r="D151" s="153" t="s">
        <v>31</v>
      </c>
      <c r="E151" s="70"/>
      <c r="F151" s="99" t="s">
        <v>290</v>
      </c>
    </row>
    <row r="152" spans="1:6" x14ac:dyDescent="0.25">
      <c r="A152" s="136" t="s">
        <v>50</v>
      </c>
      <c r="B152" s="1">
        <v>4000</v>
      </c>
      <c r="C152" s="41" t="s">
        <v>59</v>
      </c>
      <c r="D152" s="57" t="s">
        <v>31</v>
      </c>
      <c r="E152" s="97"/>
      <c r="F152" s="99" t="s">
        <v>290</v>
      </c>
    </row>
    <row r="153" spans="1:6" x14ac:dyDescent="0.25">
      <c r="A153" s="136" t="s">
        <v>50</v>
      </c>
      <c r="B153" s="1">
        <v>4020</v>
      </c>
      <c r="C153" s="41" t="s">
        <v>60</v>
      </c>
      <c r="D153" s="57" t="s">
        <v>31</v>
      </c>
      <c r="E153" s="97"/>
      <c r="F153" s="99" t="s">
        <v>290</v>
      </c>
    </row>
    <row r="154" spans="1:6" x14ac:dyDescent="0.25">
      <c r="A154" s="136" t="s">
        <v>50</v>
      </c>
      <c r="B154" s="1">
        <v>5000</v>
      </c>
      <c r="C154" s="41" t="s">
        <v>61</v>
      </c>
      <c r="D154" s="57" t="s">
        <v>31</v>
      </c>
      <c r="E154" s="97"/>
      <c r="F154" s="99" t="s">
        <v>290</v>
      </c>
    </row>
    <row r="155" spans="1:6" x14ac:dyDescent="0.25">
      <c r="A155" s="136" t="s">
        <v>50</v>
      </c>
      <c r="B155" s="1">
        <v>5020</v>
      </c>
      <c r="C155" s="41" t="s">
        <v>62</v>
      </c>
      <c r="D155" s="57" t="s">
        <v>31</v>
      </c>
      <c r="E155" s="97"/>
      <c r="F155" s="99" t="s">
        <v>290</v>
      </c>
    </row>
    <row r="156" spans="1:6" x14ac:dyDescent="0.25">
      <c r="A156" s="136" t="s">
        <v>50</v>
      </c>
      <c r="B156" s="1">
        <v>5040</v>
      </c>
      <c r="C156" s="41" t="s">
        <v>63</v>
      </c>
      <c r="D156" s="57" t="s">
        <v>31</v>
      </c>
      <c r="E156" s="97"/>
      <c r="F156" s="99" t="s">
        <v>290</v>
      </c>
    </row>
    <row r="157" spans="1:6" x14ac:dyDescent="0.25">
      <c r="A157" s="136" t="s">
        <v>50</v>
      </c>
      <c r="B157" s="1">
        <v>5060</v>
      </c>
      <c r="C157" s="41" t="s">
        <v>64</v>
      </c>
      <c r="D157" s="57" t="s">
        <v>31</v>
      </c>
      <c r="E157" s="97"/>
      <c r="F157" s="99" t="s">
        <v>290</v>
      </c>
    </row>
    <row r="158" spans="1:6" x14ac:dyDescent="0.25">
      <c r="A158" s="136" t="s">
        <v>50</v>
      </c>
      <c r="B158" s="1">
        <v>6000</v>
      </c>
      <c r="C158" s="41" t="s">
        <v>65</v>
      </c>
      <c r="D158" s="57" t="s">
        <v>31</v>
      </c>
      <c r="E158" s="97"/>
      <c r="F158" s="99" t="s">
        <v>290</v>
      </c>
    </row>
    <row r="159" spans="1:6" x14ac:dyDescent="0.25">
      <c r="A159" s="16" t="s">
        <v>50</v>
      </c>
      <c r="B159" s="1">
        <v>6020</v>
      </c>
      <c r="C159" s="41" t="s">
        <v>66</v>
      </c>
      <c r="D159" s="57" t="s">
        <v>31</v>
      </c>
      <c r="E159" s="97"/>
      <c r="F159" s="99" t="s">
        <v>290</v>
      </c>
    </row>
    <row r="160" spans="1:6" x14ac:dyDescent="0.25">
      <c r="A160" s="16" t="s">
        <v>50</v>
      </c>
      <c r="B160" s="1">
        <v>7000</v>
      </c>
      <c r="C160" s="41" t="s">
        <v>67</v>
      </c>
      <c r="D160" s="57" t="s">
        <v>31</v>
      </c>
      <c r="E160" s="97"/>
      <c r="F160" s="99" t="s">
        <v>290</v>
      </c>
    </row>
    <row r="161" spans="1:12" ht="15.75" thickBot="1" x14ac:dyDescent="0.3">
      <c r="A161" s="16" t="s">
        <v>50</v>
      </c>
      <c r="B161" s="1">
        <v>7020</v>
      </c>
      <c r="C161" s="41" t="s">
        <v>68</v>
      </c>
      <c r="D161" s="57" t="s">
        <v>31</v>
      </c>
      <c r="E161" s="97"/>
      <c r="F161" s="100" t="s">
        <v>290</v>
      </c>
    </row>
    <row r="162" spans="1:12" ht="15.75" thickBot="1" x14ac:dyDescent="0.3">
      <c r="A162" s="16" t="s">
        <v>50</v>
      </c>
      <c r="B162" s="1">
        <v>10000</v>
      </c>
      <c r="C162" s="41" t="s">
        <v>69</v>
      </c>
      <c r="D162" s="57" t="s">
        <v>31</v>
      </c>
      <c r="E162" s="70"/>
      <c r="F162" s="67"/>
    </row>
    <row r="163" spans="1:12" x14ac:dyDescent="0.25">
      <c r="A163" s="16" t="s">
        <v>70</v>
      </c>
      <c r="B163" s="1">
        <v>100</v>
      </c>
      <c r="C163" s="41" t="s">
        <v>71</v>
      </c>
      <c r="D163" s="57" t="s">
        <v>31</v>
      </c>
      <c r="E163" s="97"/>
      <c r="F163" s="98" t="s">
        <v>290</v>
      </c>
      <c r="G163" s="467" t="s">
        <v>291</v>
      </c>
      <c r="H163" s="468"/>
      <c r="I163" s="468"/>
      <c r="J163" s="468"/>
      <c r="K163" s="468"/>
      <c r="L163" s="469"/>
    </row>
    <row r="164" spans="1:12" ht="15.75" thickBot="1" x14ac:dyDescent="0.3">
      <c r="A164" s="16" t="s">
        <v>70</v>
      </c>
      <c r="B164" s="1">
        <v>200</v>
      </c>
      <c r="C164" s="41" t="s">
        <v>72</v>
      </c>
      <c r="D164" s="57" t="s">
        <v>31</v>
      </c>
      <c r="E164" s="97"/>
      <c r="F164" s="100" t="s">
        <v>290</v>
      </c>
      <c r="G164" s="470"/>
      <c r="H164" s="471"/>
      <c r="I164" s="471"/>
      <c r="J164" s="471"/>
      <c r="K164" s="471"/>
      <c r="L164" s="472"/>
    </row>
    <row r="165" spans="1:12" x14ac:dyDescent="0.25">
      <c r="A165" s="16" t="s">
        <v>70</v>
      </c>
      <c r="B165" s="1">
        <v>300</v>
      </c>
      <c r="C165" s="41" t="s">
        <v>73</v>
      </c>
      <c r="D165" s="57" t="s">
        <v>31</v>
      </c>
      <c r="E165" s="70"/>
      <c r="F165" s="67"/>
    </row>
    <row r="166" spans="1:12" x14ac:dyDescent="0.25">
      <c r="A166" s="16" t="s">
        <v>70</v>
      </c>
      <c r="B166" s="1">
        <v>400</v>
      </c>
      <c r="C166" s="41" t="s">
        <v>74</v>
      </c>
      <c r="D166" s="57" t="s">
        <v>31</v>
      </c>
      <c r="E166" s="70"/>
      <c r="F166" s="67"/>
    </row>
    <row r="167" spans="1:12" x14ac:dyDescent="0.25">
      <c r="A167" s="16" t="s">
        <v>70</v>
      </c>
      <c r="B167" s="1">
        <v>500</v>
      </c>
      <c r="C167" s="41" t="s">
        <v>75</v>
      </c>
      <c r="D167" s="57" t="s">
        <v>31</v>
      </c>
      <c r="E167" s="70"/>
      <c r="F167" s="67"/>
    </row>
    <row r="168" spans="1:12" x14ac:dyDescent="0.25">
      <c r="A168" s="16" t="s">
        <v>70</v>
      </c>
      <c r="B168" s="1">
        <v>600</v>
      </c>
      <c r="C168" s="41" t="s">
        <v>76</v>
      </c>
      <c r="D168" s="57" t="s">
        <v>31</v>
      </c>
      <c r="E168" s="70"/>
      <c r="F168" s="67"/>
    </row>
    <row r="169" spans="1:12" ht="15.75" thickBot="1" x14ac:dyDescent="0.3">
      <c r="A169" s="16" t="s">
        <v>70</v>
      </c>
      <c r="B169" s="1">
        <v>700</v>
      </c>
      <c r="C169" s="41" t="s">
        <v>77</v>
      </c>
      <c r="D169" s="57" t="s">
        <v>31</v>
      </c>
      <c r="E169" s="70"/>
      <c r="F169" s="67"/>
    </row>
    <row r="170" spans="1:12" x14ac:dyDescent="0.25">
      <c r="A170" s="22" t="s">
        <v>78</v>
      </c>
      <c r="B170" s="2">
        <v>11</v>
      </c>
      <c r="C170" s="44" t="s">
        <v>148</v>
      </c>
      <c r="D170" s="59" t="s">
        <v>31</v>
      </c>
      <c r="E170" s="97"/>
      <c r="F170" s="98" t="s">
        <v>290</v>
      </c>
    </row>
    <row r="171" spans="1:12" x14ac:dyDescent="0.25">
      <c r="A171" s="22" t="s">
        <v>78</v>
      </c>
      <c r="B171" s="2">
        <v>20</v>
      </c>
      <c r="C171" s="44" t="s">
        <v>79</v>
      </c>
      <c r="D171" s="59" t="s">
        <v>31</v>
      </c>
      <c r="E171" s="97"/>
      <c r="F171" s="99" t="s">
        <v>290</v>
      </c>
    </row>
    <row r="172" spans="1:12" x14ac:dyDescent="0.25">
      <c r="A172" s="22" t="s">
        <v>78</v>
      </c>
      <c r="B172" s="2">
        <v>31</v>
      </c>
      <c r="C172" s="44" t="s">
        <v>149</v>
      </c>
      <c r="D172" s="59" t="s">
        <v>31</v>
      </c>
      <c r="E172" s="97"/>
      <c r="F172" s="99" t="s">
        <v>290</v>
      </c>
    </row>
    <row r="173" spans="1:12" x14ac:dyDescent="0.25">
      <c r="A173" s="22" t="s">
        <v>78</v>
      </c>
      <c r="B173" s="2">
        <v>41</v>
      </c>
      <c r="C173" s="44" t="s">
        <v>150</v>
      </c>
      <c r="D173" s="59" t="s">
        <v>31</v>
      </c>
      <c r="E173" s="97"/>
      <c r="F173" s="99" t="s">
        <v>290</v>
      </c>
    </row>
    <row r="174" spans="1:12" x14ac:dyDescent="0.25">
      <c r="A174" s="22" t="s">
        <v>78</v>
      </c>
      <c r="B174" s="2">
        <v>51</v>
      </c>
      <c r="C174" s="44" t="s">
        <v>151</v>
      </c>
      <c r="D174" s="59" t="s">
        <v>31</v>
      </c>
      <c r="E174" s="97"/>
      <c r="F174" s="99" t="s">
        <v>290</v>
      </c>
    </row>
    <row r="175" spans="1:12" ht="15.75" thickBot="1" x14ac:dyDescent="0.3">
      <c r="A175" s="22" t="s">
        <v>78</v>
      </c>
      <c r="B175" s="2">
        <v>60</v>
      </c>
      <c r="C175" s="44" t="s">
        <v>80</v>
      </c>
      <c r="D175" s="59" t="s">
        <v>31</v>
      </c>
      <c r="E175" s="97"/>
      <c r="F175" s="99" t="s">
        <v>290</v>
      </c>
    </row>
    <row r="176" spans="1:12" ht="15.75" thickBot="1" x14ac:dyDescent="0.3">
      <c r="A176" s="22" t="s">
        <v>78</v>
      </c>
      <c r="B176" s="2">
        <v>71</v>
      </c>
      <c r="C176" s="44" t="s">
        <v>152</v>
      </c>
      <c r="D176" s="59" t="s">
        <v>31</v>
      </c>
      <c r="E176" s="97"/>
      <c r="F176" s="99" t="s">
        <v>290</v>
      </c>
      <c r="G176" s="426" t="s">
        <v>292</v>
      </c>
      <c r="H176" s="473"/>
      <c r="I176" s="473"/>
      <c r="J176" s="473"/>
      <c r="K176" s="473"/>
      <c r="L176" s="427"/>
    </row>
    <row r="177" spans="1:7" x14ac:dyDescent="0.25">
      <c r="A177" s="22" t="s">
        <v>78</v>
      </c>
      <c r="B177" s="2">
        <v>81</v>
      </c>
      <c r="C177" s="44" t="s">
        <v>153</v>
      </c>
      <c r="D177" s="59" t="s">
        <v>31</v>
      </c>
      <c r="E177" s="97"/>
      <c r="F177" s="99" t="s">
        <v>290</v>
      </c>
    </row>
    <row r="178" spans="1:7" x14ac:dyDescent="0.25">
      <c r="A178" s="22" t="s">
        <v>78</v>
      </c>
      <c r="B178" s="2">
        <v>91</v>
      </c>
      <c r="C178" s="44" t="s">
        <v>154</v>
      </c>
      <c r="D178" s="59" t="s">
        <v>31</v>
      </c>
      <c r="E178" s="97"/>
      <c r="F178" s="99" t="s">
        <v>290</v>
      </c>
    </row>
    <row r="179" spans="1:7" x14ac:dyDescent="0.25">
      <c r="A179" s="22" t="s">
        <v>78</v>
      </c>
      <c r="B179" s="2">
        <v>100</v>
      </c>
      <c r="C179" s="44" t="s">
        <v>81</v>
      </c>
      <c r="D179" s="59" t="s">
        <v>31</v>
      </c>
      <c r="E179" s="97"/>
      <c r="F179" s="99" t="s">
        <v>290</v>
      </c>
    </row>
    <row r="180" spans="1:7" x14ac:dyDescent="0.25">
      <c r="A180" s="22" t="s">
        <v>78</v>
      </c>
      <c r="B180" s="2">
        <v>101</v>
      </c>
      <c r="C180" s="44" t="s">
        <v>308</v>
      </c>
      <c r="D180" s="59" t="s">
        <v>31</v>
      </c>
      <c r="E180" s="70"/>
      <c r="F180" s="99"/>
    </row>
    <row r="181" spans="1:7" x14ac:dyDescent="0.25">
      <c r="A181" s="22" t="s">
        <v>78</v>
      </c>
      <c r="B181" s="2">
        <v>111</v>
      </c>
      <c r="C181" s="44" t="s">
        <v>155</v>
      </c>
      <c r="D181" s="59" t="s">
        <v>31</v>
      </c>
      <c r="E181" s="97"/>
      <c r="F181" s="99" t="s">
        <v>290</v>
      </c>
    </row>
    <row r="182" spans="1:7" ht="15.75" thickBot="1" x14ac:dyDescent="0.3">
      <c r="A182" s="22" t="s">
        <v>78</v>
      </c>
      <c r="B182" s="2">
        <v>121</v>
      </c>
      <c r="C182" s="44" t="s">
        <v>156</v>
      </c>
      <c r="D182" s="59" t="s">
        <v>31</v>
      </c>
      <c r="E182" s="97"/>
      <c r="F182" s="100" t="s">
        <v>290</v>
      </c>
    </row>
    <row r="183" spans="1:7" ht="15.75" thickBot="1" x14ac:dyDescent="0.3">
      <c r="A183" s="22" t="s">
        <v>82</v>
      </c>
      <c r="B183" s="2">
        <v>100</v>
      </c>
      <c r="C183" s="44" t="s">
        <v>83</v>
      </c>
      <c r="D183" s="59" t="s">
        <v>187</v>
      </c>
      <c r="E183" s="97"/>
      <c r="F183" s="124" t="s">
        <v>313</v>
      </c>
    </row>
    <row r="184" spans="1:7" ht="15.75" thickBot="1" x14ac:dyDescent="0.3">
      <c r="A184" s="22" t="s">
        <v>84</v>
      </c>
      <c r="B184" s="2">
        <v>100</v>
      </c>
      <c r="C184" s="44" t="s">
        <v>85</v>
      </c>
      <c r="D184" s="59" t="s">
        <v>31</v>
      </c>
      <c r="E184" s="97"/>
      <c r="F184" s="67"/>
    </row>
    <row r="185" spans="1:7" x14ac:dyDescent="0.25">
      <c r="A185" s="22" t="s">
        <v>84</v>
      </c>
      <c r="B185" s="2">
        <v>200</v>
      </c>
      <c r="C185" s="44" t="s">
        <v>86</v>
      </c>
      <c r="D185" s="59" t="s">
        <v>31</v>
      </c>
      <c r="E185" s="70"/>
      <c r="F185" s="440" t="s">
        <v>293</v>
      </c>
      <c r="G185" s="441"/>
    </row>
    <row r="186" spans="1:7" ht="15.75" thickBot="1" x14ac:dyDescent="0.3">
      <c r="A186" s="22" t="s">
        <v>84</v>
      </c>
      <c r="B186" s="2">
        <v>300</v>
      </c>
      <c r="C186" s="44" t="s">
        <v>87</v>
      </c>
      <c r="D186" s="59" t="s">
        <v>31</v>
      </c>
      <c r="E186" s="70"/>
      <c r="F186" s="444" t="s">
        <v>293</v>
      </c>
      <c r="G186" s="445"/>
    </row>
    <row r="187" spans="1:7" ht="15.75" thickBot="1" x14ac:dyDescent="0.3">
      <c r="A187" s="16" t="s">
        <v>84</v>
      </c>
      <c r="B187" s="1">
        <v>400</v>
      </c>
      <c r="C187" s="41" t="s">
        <v>88</v>
      </c>
      <c r="D187" s="57" t="s">
        <v>31</v>
      </c>
      <c r="E187" s="70"/>
      <c r="F187" s="67"/>
    </row>
    <row r="188" spans="1:7" ht="15.75" thickBot="1" x14ac:dyDescent="0.3">
      <c r="A188" s="16" t="s">
        <v>84</v>
      </c>
      <c r="B188" s="1">
        <v>500</v>
      </c>
      <c r="C188" s="41" t="s">
        <v>89</v>
      </c>
      <c r="D188" s="57" t="s">
        <v>31</v>
      </c>
      <c r="E188" s="70"/>
      <c r="F188" s="465" t="s">
        <v>293</v>
      </c>
      <c r="G188" s="466"/>
    </row>
    <row r="189" spans="1:7" x14ac:dyDescent="0.25">
      <c r="A189" s="16" t="s">
        <v>84</v>
      </c>
      <c r="B189" s="1">
        <v>600</v>
      </c>
      <c r="C189" s="41" t="s">
        <v>90</v>
      </c>
      <c r="D189" s="57" t="s">
        <v>31</v>
      </c>
      <c r="E189" s="70"/>
      <c r="F189" s="67"/>
    </row>
    <row r="190" spans="1:7" ht="15.75" thickBot="1" x14ac:dyDescent="0.3">
      <c r="A190" s="16" t="s">
        <v>84</v>
      </c>
      <c r="B190" s="1">
        <v>700</v>
      </c>
      <c r="C190" s="41" t="s">
        <v>91</v>
      </c>
      <c r="D190" s="57" t="s">
        <v>31</v>
      </c>
      <c r="E190" s="70"/>
      <c r="F190" s="67"/>
    </row>
    <row r="191" spans="1:7" x14ac:dyDescent="0.25">
      <c r="A191" s="16" t="s">
        <v>92</v>
      </c>
      <c r="B191" s="1">
        <v>100</v>
      </c>
      <c r="C191" s="41" t="s">
        <v>93</v>
      </c>
      <c r="D191" s="57" t="s">
        <v>187</v>
      </c>
      <c r="E191" s="70"/>
      <c r="F191" s="107" t="s">
        <v>315</v>
      </c>
    </row>
    <row r="192" spans="1:7" x14ac:dyDescent="0.25">
      <c r="A192" s="16" t="s">
        <v>92</v>
      </c>
      <c r="B192" s="1">
        <v>200</v>
      </c>
      <c r="C192" s="41" t="s">
        <v>94</v>
      </c>
      <c r="D192" s="57" t="s">
        <v>187</v>
      </c>
      <c r="E192" s="97"/>
      <c r="F192" s="125" t="s">
        <v>314</v>
      </c>
    </row>
    <row r="193" spans="1:6" x14ac:dyDescent="0.25">
      <c r="A193" s="16" t="s">
        <v>92</v>
      </c>
      <c r="B193" s="1">
        <v>300</v>
      </c>
      <c r="C193" s="41" t="s">
        <v>95</v>
      </c>
      <c r="D193" s="57" t="s">
        <v>187</v>
      </c>
      <c r="E193" s="97"/>
      <c r="F193" s="108" t="s">
        <v>322</v>
      </c>
    </row>
    <row r="194" spans="1:6" ht="15.75" thickBot="1" x14ac:dyDescent="0.3">
      <c r="A194" s="16" t="s">
        <v>92</v>
      </c>
      <c r="B194" s="1">
        <v>400</v>
      </c>
      <c r="C194" s="41" t="s">
        <v>96</v>
      </c>
      <c r="D194" s="57" t="s">
        <v>187</v>
      </c>
      <c r="E194" s="97"/>
      <c r="F194" s="109" t="s">
        <v>323</v>
      </c>
    </row>
    <row r="195" spans="1:6" x14ac:dyDescent="0.25">
      <c r="A195" s="16" t="s">
        <v>92</v>
      </c>
      <c r="B195" s="1">
        <v>500</v>
      </c>
      <c r="C195" s="41" t="s">
        <v>97</v>
      </c>
      <c r="D195" s="57" t="s">
        <v>187</v>
      </c>
      <c r="E195" s="70"/>
      <c r="F195" s="67"/>
    </row>
    <row r="196" spans="1:6" x14ac:dyDescent="0.25">
      <c r="A196" s="16" t="s">
        <v>92</v>
      </c>
      <c r="B196" s="1">
        <v>1000</v>
      </c>
      <c r="C196" s="41" t="s">
        <v>98</v>
      </c>
      <c r="D196" s="57" t="s">
        <v>187</v>
      </c>
      <c r="E196" s="70"/>
      <c r="F196" s="67"/>
    </row>
    <row r="197" spans="1:6" x14ac:dyDescent="0.25">
      <c r="A197" s="16" t="s">
        <v>99</v>
      </c>
      <c r="B197" s="1">
        <v>980</v>
      </c>
      <c r="C197" s="41" t="s">
        <v>100</v>
      </c>
      <c r="D197" s="57" t="s">
        <v>187</v>
      </c>
      <c r="E197" s="70"/>
      <c r="F197" s="67"/>
    </row>
    <row r="198" spans="1:6" x14ac:dyDescent="0.25">
      <c r="A198" s="16" t="s">
        <v>99</v>
      </c>
      <c r="B198" s="1">
        <v>983</v>
      </c>
      <c r="C198" s="41" t="s">
        <v>101</v>
      </c>
      <c r="D198" s="57" t="s">
        <v>187</v>
      </c>
      <c r="E198" s="70"/>
      <c r="F198" s="67"/>
    </row>
    <row r="199" spans="1:6" x14ac:dyDescent="0.25">
      <c r="A199" s="16" t="s">
        <v>99</v>
      </c>
      <c r="B199" s="1">
        <v>984</v>
      </c>
      <c r="C199" s="41" t="s">
        <v>102</v>
      </c>
      <c r="D199" s="57" t="s">
        <v>187</v>
      </c>
      <c r="E199" s="70"/>
      <c r="F199" s="67"/>
    </row>
    <row r="200" spans="1:6" x14ac:dyDescent="0.25">
      <c r="A200" s="16" t="s">
        <v>99</v>
      </c>
      <c r="B200" s="1">
        <v>985</v>
      </c>
      <c r="C200" s="41" t="s">
        <v>103</v>
      </c>
      <c r="D200" s="57" t="s">
        <v>187</v>
      </c>
      <c r="E200" s="70"/>
      <c r="F200" s="67"/>
    </row>
    <row r="201" spans="1:6" x14ac:dyDescent="0.25">
      <c r="A201" s="16" t="s">
        <v>99</v>
      </c>
      <c r="B201" s="1">
        <v>986</v>
      </c>
      <c r="C201" s="41" t="s">
        <v>104</v>
      </c>
      <c r="D201" s="57" t="s">
        <v>187</v>
      </c>
      <c r="E201" s="70"/>
      <c r="F201" s="67"/>
    </row>
    <row r="202" spans="1:6" x14ac:dyDescent="0.25">
      <c r="A202" s="16" t="s">
        <v>99</v>
      </c>
      <c r="B202" s="1">
        <v>987</v>
      </c>
      <c r="C202" s="41" t="s">
        <v>105</v>
      </c>
      <c r="D202" s="57" t="s">
        <v>187</v>
      </c>
      <c r="E202" s="70"/>
      <c r="F202" s="67"/>
    </row>
    <row r="203" spans="1:6" ht="15.75" thickBot="1" x14ac:dyDescent="0.3">
      <c r="A203" s="16" t="s">
        <v>99</v>
      </c>
      <c r="B203" s="1">
        <v>988</v>
      </c>
      <c r="C203" s="41" t="s">
        <v>106</v>
      </c>
      <c r="D203" s="57" t="s">
        <v>187</v>
      </c>
      <c r="E203" s="70"/>
      <c r="F203" s="67"/>
    </row>
    <row r="204" spans="1:6" ht="15.75" thickBot="1" x14ac:dyDescent="0.3">
      <c r="A204" s="16" t="s">
        <v>99</v>
      </c>
      <c r="B204" s="1">
        <v>1001</v>
      </c>
      <c r="C204" s="41" t="s">
        <v>133</v>
      </c>
      <c r="D204" s="57" t="s">
        <v>187</v>
      </c>
      <c r="E204" s="70"/>
      <c r="F204" s="110" t="s">
        <v>327</v>
      </c>
    </row>
    <row r="205" spans="1:6" ht="15.75" thickBot="1" x14ac:dyDescent="0.3">
      <c r="A205" s="16" t="s">
        <v>99</v>
      </c>
      <c r="B205" s="1">
        <v>1020</v>
      </c>
      <c r="C205" s="41" t="s">
        <v>107</v>
      </c>
      <c r="D205" s="57" t="s">
        <v>187</v>
      </c>
      <c r="E205" s="70"/>
      <c r="F205" s="67"/>
    </row>
    <row r="206" spans="1:6" x14ac:dyDescent="0.25">
      <c r="A206" s="16" t="s">
        <v>99</v>
      </c>
      <c r="B206" s="1">
        <v>1040</v>
      </c>
      <c r="C206" s="41" t="s">
        <v>108</v>
      </c>
      <c r="D206" s="57" t="s">
        <v>187</v>
      </c>
      <c r="E206" s="70"/>
      <c r="F206" s="126" t="s">
        <v>328</v>
      </c>
    </row>
    <row r="207" spans="1:6" ht="15.75" thickBot="1" x14ac:dyDescent="0.3">
      <c r="A207" s="16" t="s">
        <v>99</v>
      </c>
      <c r="B207" s="1">
        <v>2000</v>
      </c>
      <c r="C207" s="41" t="s">
        <v>109</v>
      </c>
      <c r="D207" s="57" t="s">
        <v>187</v>
      </c>
      <c r="E207" s="95"/>
      <c r="F207" s="127" t="s">
        <v>312</v>
      </c>
    </row>
    <row r="208" spans="1:6" x14ac:dyDescent="0.25">
      <c r="A208" s="16" t="s">
        <v>99</v>
      </c>
      <c r="B208" s="1">
        <v>2020</v>
      </c>
      <c r="C208" s="41" t="s">
        <v>110</v>
      </c>
      <c r="D208" s="57" t="s">
        <v>187</v>
      </c>
      <c r="E208" s="70"/>
      <c r="F208" s="67"/>
    </row>
    <row r="209" spans="1:6" ht="15.75" thickBot="1" x14ac:dyDescent="0.3">
      <c r="A209" s="16" t="s">
        <v>99</v>
      </c>
      <c r="B209" s="1">
        <v>3000</v>
      </c>
      <c r="C209" s="41" t="s">
        <v>111</v>
      </c>
      <c r="D209" s="57" t="s">
        <v>187</v>
      </c>
      <c r="E209" s="70"/>
      <c r="F209" s="67"/>
    </row>
    <row r="210" spans="1:6" x14ac:dyDescent="0.25">
      <c r="A210" s="16" t="s">
        <v>99</v>
      </c>
      <c r="B210" s="1">
        <v>4000</v>
      </c>
      <c r="C210" s="41" t="s">
        <v>112</v>
      </c>
      <c r="D210" s="57" t="s">
        <v>187</v>
      </c>
      <c r="E210" s="70"/>
      <c r="F210" s="128" t="s">
        <v>310</v>
      </c>
    </row>
    <row r="211" spans="1:6" x14ac:dyDescent="0.25">
      <c r="A211" s="16" t="s">
        <v>99</v>
      </c>
      <c r="B211" s="1">
        <v>5000</v>
      </c>
      <c r="C211" s="41" t="s">
        <v>113</v>
      </c>
      <c r="D211" s="57" t="s">
        <v>187</v>
      </c>
      <c r="E211" s="70"/>
      <c r="F211" s="129" t="s">
        <v>309</v>
      </c>
    </row>
    <row r="212" spans="1:6" x14ac:dyDescent="0.25">
      <c r="A212" s="16" t="s">
        <v>99</v>
      </c>
      <c r="B212" s="1">
        <v>6000</v>
      </c>
      <c r="C212" s="41" t="s">
        <v>114</v>
      </c>
      <c r="D212" s="57" t="s">
        <v>187</v>
      </c>
      <c r="E212" s="70"/>
      <c r="F212" s="111" t="s">
        <v>311</v>
      </c>
    </row>
    <row r="213" spans="1:6" ht="15.75" thickBot="1" x14ac:dyDescent="0.3">
      <c r="A213" s="16" t="s">
        <v>99</v>
      </c>
      <c r="B213" s="1">
        <v>7000</v>
      </c>
      <c r="C213" s="41" t="s">
        <v>115</v>
      </c>
      <c r="D213" s="57" t="s">
        <v>187</v>
      </c>
      <c r="E213" s="97"/>
      <c r="F213" s="130" t="s">
        <v>316</v>
      </c>
    </row>
    <row r="214" spans="1:6" x14ac:dyDescent="0.25">
      <c r="A214" s="16" t="s">
        <v>99</v>
      </c>
      <c r="B214" s="1">
        <v>8000</v>
      </c>
      <c r="C214" s="41" t="s">
        <v>116</v>
      </c>
      <c r="D214" s="57" t="s">
        <v>187</v>
      </c>
      <c r="E214" s="70"/>
      <c r="F214" s="67"/>
    </row>
    <row r="215" spans="1:6" x14ac:dyDescent="0.25">
      <c r="A215" s="16" t="s">
        <v>117</v>
      </c>
      <c r="B215" s="1">
        <v>1</v>
      </c>
      <c r="C215" s="41" t="s">
        <v>184</v>
      </c>
      <c r="D215" s="57" t="s">
        <v>187</v>
      </c>
      <c r="E215" s="70"/>
      <c r="F215" s="67"/>
    </row>
    <row r="216" spans="1:6" ht="15.75" thickBot="1" x14ac:dyDescent="0.3">
      <c r="A216" s="18" t="s">
        <v>117</v>
      </c>
      <c r="B216" s="6">
        <v>2</v>
      </c>
      <c r="C216" s="52" t="s">
        <v>185</v>
      </c>
      <c r="D216" s="91" t="s">
        <v>187</v>
      </c>
      <c r="E216" s="71"/>
      <c r="F216" s="67"/>
    </row>
    <row r="217" spans="1:6" x14ac:dyDescent="0.25">
      <c r="A217" s="86" t="s">
        <v>118</v>
      </c>
      <c r="B217" s="87">
        <v>1</v>
      </c>
      <c r="C217" s="88" t="s">
        <v>119</v>
      </c>
      <c r="D217" s="89" t="s">
        <v>31</v>
      </c>
      <c r="E217" s="92"/>
      <c r="F217" s="67"/>
    </row>
    <row r="218" spans="1:6" x14ac:dyDescent="0.25">
      <c r="A218" s="23" t="s">
        <v>118</v>
      </c>
      <c r="B218" s="3">
        <v>2</v>
      </c>
      <c r="C218" s="45" t="s">
        <v>120</v>
      </c>
      <c r="D218" s="60" t="s">
        <v>31</v>
      </c>
      <c r="E218" s="70"/>
      <c r="F218" s="67"/>
    </row>
    <row r="219" spans="1:6" x14ac:dyDescent="0.25">
      <c r="A219" s="23" t="s">
        <v>118</v>
      </c>
      <c r="B219" s="3">
        <v>3</v>
      </c>
      <c r="C219" s="45" t="s">
        <v>121</v>
      </c>
      <c r="D219" s="60" t="s">
        <v>31</v>
      </c>
      <c r="E219" s="70"/>
      <c r="F219" s="67"/>
    </row>
    <row r="220" spans="1:6" x14ac:dyDescent="0.25">
      <c r="A220" s="23" t="s">
        <v>118</v>
      </c>
      <c r="B220" s="3">
        <v>4</v>
      </c>
      <c r="C220" s="45" t="s">
        <v>122</v>
      </c>
      <c r="D220" s="60" t="s">
        <v>31</v>
      </c>
      <c r="E220" s="70"/>
      <c r="F220" s="67"/>
    </row>
    <row r="221" spans="1:6" x14ac:dyDescent="0.25">
      <c r="A221" s="23" t="s">
        <v>118</v>
      </c>
      <c r="B221" s="3">
        <v>5</v>
      </c>
      <c r="C221" s="45" t="s">
        <v>123</v>
      </c>
      <c r="D221" s="60" t="s">
        <v>31</v>
      </c>
      <c r="E221" s="70"/>
    </row>
    <row r="222" spans="1:6" x14ac:dyDescent="0.25">
      <c r="A222" s="23" t="s">
        <v>118</v>
      </c>
      <c r="B222" s="3">
        <v>6</v>
      </c>
      <c r="C222" s="45" t="s">
        <v>124</v>
      </c>
      <c r="D222" s="60" t="s">
        <v>31</v>
      </c>
      <c r="E222" s="70"/>
    </row>
    <row r="223" spans="1:6" x14ac:dyDescent="0.25">
      <c r="A223" s="23" t="s">
        <v>118</v>
      </c>
      <c r="B223" s="3">
        <v>7</v>
      </c>
      <c r="C223" s="45" t="s">
        <v>125</v>
      </c>
      <c r="D223" s="60" t="s">
        <v>2</v>
      </c>
      <c r="E223" s="70" t="s">
        <v>295</v>
      </c>
    </row>
    <row r="224" spans="1:6" x14ac:dyDescent="0.25">
      <c r="A224" s="13" t="s">
        <v>118</v>
      </c>
      <c r="B224" s="9">
        <v>8</v>
      </c>
      <c r="C224" s="46" t="s">
        <v>129</v>
      </c>
      <c r="D224" s="61" t="s">
        <v>31</v>
      </c>
      <c r="E224" s="70"/>
    </row>
    <row r="225" spans="1:5" x14ac:dyDescent="0.25">
      <c r="A225" s="13" t="s">
        <v>118</v>
      </c>
      <c r="B225" s="9">
        <v>9</v>
      </c>
      <c r="C225" s="46" t="s">
        <v>130</v>
      </c>
      <c r="D225" s="61" t="s">
        <v>31</v>
      </c>
      <c r="E225" s="70"/>
    </row>
    <row r="226" spans="1:5" x14ac:dyDescent="0.25">
      <c r="A226" s="13" t="s">
        <v>118</v>
      </c>
      <c r="B226" s="9">
        <v>10</v>
      </c>
      <c r="C226" s="46" t="s">
        <v>131</v>
      </c>
      <c r="D226" s="61" t="s">
        <v>31</v>
      </c>
      <c r="E226" s="70"/>
    </row>
    <row r="227" spans="1:5" x14ac:dyDescent="0.25">
      <c r="A227" s="13" t="s">
        <v>118</v>
      </c>
      <c r="B227" s="9">
        <v>11</v>
      </c>
      <c r="C227" s="46" t="s">
        <v>132</v>
      </c>
      <c r="D227" s="61" t="s">
        <v>31</v>
      </c>
      <c r="E227" s="70"/>
    </row>
    <row r="228" spans="1:5" x14ac:dyDescent="0.25">
      <c r="A228" s="24" t="s">
        <v>118</v>
      </c>
      <c r="B228" s="4">
        <v>100</v>
      </c>
      <c r="C228" s="47" t="s">
        <v>126</v>
      </c>
      <c r="D228" s="58" t="s">
        <v>31</v>
      </c>
      <c r="E228" s="70"/>
    </row>
    <row r="229" spans="1:5" ht="15.75" thickBot="1" x14ac:dyDescent="0.3">
      <c r="A229" s="25" t="s">
        <v>118</v>
      </c>
      <c r="B229" s="26">
        <v>120</v>
      </c>
      <c r="C229" s="50" t="s">
        <v>127</v>
      </c>
      <c r="D229" s="66" t="s">
        <v>2</v>
      </c>
      <c r="E229" s="71"/>
    </row>
    <row r="230" spans="1:5" x14ac:dyDescent="0.25">
      <c r="A230" s="22" t="s">
        <v>118</v>
      </c>
      <c r="B230" s="144">
        <v>400001</v>
      </c>
      <c r="C230" s="43" t="s">
        <v>330</v>
      </c>
      <c r="D230" s="59" t="s">
        <v>31</v>
      </c>
      <c r="E230" s="92"/>
    </row>
    <row r="231" spans="1:5" x14ac:dyDescent="0.25">
      <c r="A231" s="22" t="s">
        <v>118</v>
      </c>
      <c r="B231" s="144">
        <v>400002</v>
      </c>
      <c r="C231" s="43" t="s">
        <v>331</v>
      </c>
      <c r="D231" s="59" t="s">
        <v>31</v>
      </c>
      <c r="E231" s="70"/>
    </row>
    <row r="232" spans="1:5" x14ac:dyDescent="0.25">
      <c r="A232" s="22" t="s">
        <v>118</v>
      </c>
      <c r="B232" s="144">
        <v>400003</v>
      </c>
      <c r="C232" s="43" t="s">
        <v>332</v>
      </c>
      <c r="D232" s="59" t="s">
        <v>31</v>
      </c>
      <c r="E232" s="70"/>
    </row>
    <row r="233" spans="1:5" x14ac:dyDescent="0.25">
      <c r="A233" s="22" t="s">
        <v>118</v>
      </c>
      <c r="B233" s="144">
        <v>400004</v>
      </c>
      <c r="C233" s="43" t="s">
        <v>333</v>
      </c>
      <c r="D233" s="59" t="s">
        <v>31</v>
      </c>
      <c r="E233" s="70"/>
    </row>
    <row r="234" spans="1:5" x14ac:dyDescent="0.25">
      <c r="A234" s="22" t="s">
        <v>118</v>
      </c>
      <c r="B234" s="144">
        <v>400005</v>
      </c>
      <c r="C234" s="43" t="s">
        <v>334</v>
      </c>
      <c r="D234" s="59" t="s">
        <v>31</v>
      </c>
      <c r="E234" s="70"/>
    </row>
    <row r="235" spans="1:5" x14ac:dyDescent="0.25">
      <c r="A235" s="22" t="s">
        <v>118</v>
      </c>
      <c r="B235" s="144">
        <v>400006</v>
      </c>
      <c r="C235" s="43" t="s">
        <v>335</v>
      </c>
      <c r="D235" s="59" t="s">
        <v>31</v>
      </c>
      <c r="E235" s="70"/>
    </row>
    <row r="236" spans="1:5" x14ac:dyDescent="0.25">
      <c r="A236" s="22" t="s">
        <v>118</v>
      </c>
      <c r="B236" s="144">
        <v>400007</v>
      </c>
      <c r="C236" s="43" t="s">
        <v>336</v>
      </c>
      <c r="D236" s="59" t="s">
        <v>31</v>
      </c>
      <c r="E236" s="70"/>
    </row>
    <row r="237" spans="1:5" x14ac:dyDescent="0.25">
      <c r="A237" s="22" t="s">
        <v>118</v>
      </c>
      <c r="B237" s="144">
        <v>400008</v>
      </c>
      <c r="C237" s="43" t="s">
        <v>337</v>
      </c>
      <c r="D237" s="59" t="s">
        <v>31</v>
      </c>
      <c r="E237" s="70"/>
    </row>
    <row r="238" spans="1:5" x14ac:dyDescent="0.25">
      <c r="A238" s="22" t="s">
        <v>118</v>
      </c>
      <c r="B238" s="144">
        <v>400009</v>
      </c>
      <c r="C238" s="43" t="s">
        <v>338</v>
      </c>
      <c r="D238" s="59" t="s">
        <v>31</v>
      </c>
      <c r="E238" s="70"/>
    </row>
    <row r="239" spans="1:5" x14ac:dyDescent="0.25">
      <c r="A239" s="22" t="s">
        <v>118</v>
      </c>
      <c r="B239" s="144">
        <v>400010</v>
      </c>
      <c r="C239" s="43" t="s">
        <v>339</v>
      </c>
      <c r="D239" s="59" t="s">
        <v>31</v>
      </c>
      <c r="E239" s="70"/>
    </row>
    <row r="240" spans="1:5" x14ac:dyDescent="0.25">
      <c r="A240" s="22" t="s">
        <v>118</v>
      </c>
      <c r="B240" s="144">
        <v>400011</v>
      </c>
      <c r="C240" s="43" t="s">
        <v>340</v>
      </c>
      <c r="D240" s="59" t="s">
        <v>31</v>
      </c>
      <c r="E240" s="70"/>
    </row>
    <row r="241" spans="1:5" x14ac:dyDescent="0.25">
      <c r="A241" s="22" t="s">
        <v>118</v>
      </c>
      <c r="B241" s="144">
        <v>400012</v>
      </c>
      <c r="C241" s="43" t="s">
        <v>341</v>
      </c>
      <c r="D241" s="59" t="s">
        <v>31</v>
      </c>
      <c r="E241" s="70"/>
    </row>
    <row r="242" spans="1:5" x14ac:dyDescent="0.25">
      <c r="A242" s="142" t="s">
        <v>118</v>
      </c>
      <c r="B242" s="145">
        <v>400013</v>
      </c>
      <c r="C242" s="141" t="s">
        <v>342</v>
      </c>
      <c r="D242" s="143" t="s">
        <v>31</v>
      </c>
      <c r="E242" s="70"/>
    </row>
    <row r="243" spans="1:5" x14ac:dyDescent="0.25">
      <c r="A243" s="147" t="s">
        <v>118</v>
      </c>
      <c r="B243" s="148" t="s">
        <v>348</v>
      </c>
      <c r="C243" s="43" t="s">
        <v>349</v>
      </c>
      <c r="D243" s="149" t="s">
        <v>31</v>
      </c>
      <c r="E243" s="70"/>
    </row>
    <row r="244" spans="1:5" x14ac:dyDescent="0.25">
      <c r="A244" s="147" t="s">
        <v>118</v>
      </c>
      <c r="B244" s="148" t="s">
        <v>348</v>
      </c>
      <c r="C244" s="43" t="s">
        <v>350</v>
      </c>
      <c r="D244" s="149" t="s">
        <v>31</v>
      </c>
      <c r="E244" s="70"/>
    </row>
    <row r="245" spans="1:5" x14ac:dyDescent="0.25">
      <c r="A245" s="147" t="s">
        <v>118</v>
      </c>
      <c r="B245" s="148" t="s">
        <v>348</v>
      </c>
      <c r="C245" s="43" t="s">
        <v>351</v>
      </c>
      <c r="D245" s="149" t="s">
        <v>31</v>
      </c>
      <c r="E245" s="70"/>
    </row>
    <row r="246" spans="1:5" x14ac:dyDescent="0.25">
      <c r="A246" s="147" t="s">
        <v>118</v>
      </c>
      <c r="B246" s="148" t="s">
        <v>348</v>
      </c>
      <c r="C246" s="43" t="s">
        <v>352</v>
      </c>
      <c r="D246" s="149" t="s">
        <v>2</v>
      </c>
      <c r="E246" s="70"/>
    </row>
    <row r="247" spans="1:5" x14ac:dyDescent="0.25">
      <c r="A247" s="138" t="s">
        <v>118</v>
      </c>
      <c r="B247" s="140" t="s">
        <v>348</v>
      </c>
      <c r="C247" s="141" t="s">
        <v>353</v>
      </c>
      <c r="D247" s="58" t="s">
        <v>2</v>
      </c>
      <c r="E247" s="139"/>
    </row>
    <row r="248" spans="1:5" x14ac:dyDescent="0.25">
      <c r="A248" s="154"/>
      <c r="B248" s="155"/>
      <c r="C248" s="156"/>
      <c r="D248" s="157"/>
      <c r="E248" s="158"/>
    </row>
    <row r="249" spans="1:5" x14ac:dyDescent="0.25">
      <c r="A249" s="154"/>
      <c r="B249" s="155"/>
      <c r="C249" s="156"/>
      <c r="D249" s="157"/>
      <c r="E249" s="158"/>
    </row>
    <row r="250" spans="1:5" x14ac:dyDescent="0.25">
      <c r="A250" s="154"/>
      <c r="B250" s="155"/>
      <c r="C250" s="156"/>
      <c r="D250" s="157"/>
      <c r="E250" s="158"/>
    </row>
    <row r="251" spans="1:5" x14ac:dyDescent="0.25">
      <c r="A251" s="154"/>
      <c r="B251" s="155"/>
      <c r="C251" s="156"/>
      <c r="D251" s="157"/>
      <c r="E251" s="158"/>
    </row>
    <row r="252" spans="1:5" x14ac:dyDescent="0.25">
      <c r="A252" s="154"/>
      <c r="B252" s="159"/>
      <c r="C252" s="156"/>
      <c r="D252" s="157"/>
      <c r="E252" s="158"/>
    </row>
  </sheetData>
  <mergeCells count="18">
    <mergeCell ref="L23:Q23"/>
    <mergeCell ref="L24:Q24"/>
    <mergeCell ref="K18:Q18"/>
    <mergeCell ref="L19:Q19"/>
    <mergeCell ref="L20:Q20"/>
    <mergeCell ref="K21:K22"/>
    <mergeCell ref="L21:Q22"/>
    <mergeCell ref="K13:Q13"/>
    <mergeCell ref="K14:Q15"/>
    <mergeCell ref="A1:E1"/>
    <mergeCell ref="K4:Q4"/>
    <mergeCell ref="K5:Q8"/>
    <mergeCell ref="K9:Q10"/>
    <mergeCell ref="F185:G185"/>
    <mergeCell ref="F186:G186"/>
    <mergeCell ref="F188:G188"/>
    <mergeCell ref="G163:L164"/>
    <mergeCell ref="G176:L176"/>
  </mergeCell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2"/>
  <sheetViews>
    <sheetView topLeftCell="A7" zoomScaleNormal="100" workbookViewId="0">
      <selection activeCell="U19" sqref="U19"/>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132" customWidth="1"/>
    <col min="6" max="6" width="16.140625" customWidth="1"/>
    <col min="16" max="16" width="10.140625" customWidth="1"/>
  </cols>
  <sheetData>
    <row r="1" spans="1:45" x14ac:dyDescent="0.25">
      <c r="A1" s="455" t="str">
        <f>Master!A1</f>
        <v>H.011341 SUMMARY OF INTERSECTION QUANTITIES - ACADIA PARISH (01)</v>
      </c>
      <c r="B1" s="455"/>
      <c r="C1" s="455"/>
      <c r="D1" s="455"/>
      <c r="E1" s="455"/>
    </row>
    <row r="2" spans="1:45" ht="15.75" thickBot="1" x14ac:dyDescent="0.3"/>
    <row r="3" spans="1:45" ht="43.5" customHeight="1" thickBot="1" x14ac:dyDescent="0.3">
      <c r="E3" s="34" t="s">
        <v>6</v>
      </c>
      <c r="F3" s="118" t="s">
        <v>165</v>
      </c>
    </row>
    <row r="4" spans="1:45" ht="15.75" thickBot="1" x14ac:dyDescent="0.3">
      <c r="A4" s="10" t="s">
        <v>7</v>
      </c>
      <c r="B4" s="11" t="s">
        <v>8</v>
      </c>
      <c r="C4" s="12" t="s">
        <v>9</v>
      </c>
      <c r="D4" s="133" t="s">
        <v>4</v>
      </c>
      <c r="E4" s="68" t="s">
        <v>301</v>
      </c>
      <c r="K4" s="474" t="s">
        <v>320</v>
      </c>
      <c r="L4" s="475"/>
      <c r="M4" s="475"/>
      <c r="N4" s="475"/>
      <c r="O4" s="475"/>
      <c r="P4" s="475"/>
      <c r="Q4" s="476"/>
    </row>
    <row r="5" spans="1:45" ht="15.75" customHeight="1" thickBot="1" x14ac:dyDescent="0.3">
      <c r="A5" s="20" t="s">
        <v>16</v>
      </c>
      <c r="B5" s="21">
        <v>100</v>
      </c>
      <c r="C5" s="93" t="s">
        <v>17</v>
      </c>
      <c r="D5" s="94" t="s">
        <v>186</v>
      </c>
      <c r="E5" s="96"/>
      <c r="F5" s="101" t="s">
        <v>289</v>
      </c>
      <c r="K5" s="456" t="s">
        <v>318</v>
      </c>
      <c r="L5" s="457"/>
      <c r="M5" s="457"/>
      <c r="N5" s="457"/>
      <c r="O5" s="457"/>
      <c r="P5" s="457"/>
      <c r="Q5" s="458"/>
    </row>
    <row r="6" spans="1:45" ht="15" customHeight="1" x14ac:dyDescent="0.25">
      <c r="A6" s="76" t="s">
        <v>188</v>
      </c>
      <c r="B6" s="77">
        <v>100</v>
      </c>
      <c r="C6" s="78" t="s">
        <v>189</v>
      </c>
      <c r="D6" s="79" t="s">
        <v>31</v>
      </c>
      <c r="E6" s="69"/>
      <c r="F6" s="67"/>
      <c r="G6" s="7"/>
      <c r="H6" s="7"/>
      <c r="I6" s="7"/>
      <c r="J6" s="7"/>
      <c r="K6" s="462"/>
      <c r="L6" s="463"/>
      <c r="M6" s="463"/>
      <c r="N6" s="463"/>
      <c r="O6" s="463"/>
      <c r="P6" s="463"/>
      <c r="Q6" s="464"/>
      <c r="R6" s="7"/>
      <c r="S6" s="7"/>
      <c r="T6" s="7"/>
      <c r="U6" s="7"/>
      <c r="V6" s="7"/>
    </row>
    <row r="7" spans="1:45" ht="15.75" customHeight="1" thickBot="1" x14ac:dyDescent="0.3">
      <c r="A7" s="80" t="s">
        <v>190</v>
      </c>
      <c r="B7" s="81">
        <v>100</v>
      </c>
      <c r="C7" s="82" t="s">
        <v>191</v>
      </c>
      <c r="D7" s="83" t="s">
        <v>31</v>
      </c>
      <c r="E7" s="71"/>
      <c r="F7" s="67"/>
      <c r="G7" s="8"/>
      <c r="H7" s="8"/>
      <c r="I7" s="8"/>
      <c r="J7" s="8"/>
      <c r="K7" s="462"/>
      <c r="L7" s="463"/>
      <c r="M7" s="463"/>
      <c r="N7" s="463"/>
      <c r="O7" s="463"/>
      <c r="P7" s="463"/>
      <c r="Q7" s="464"/>
      <c r="R7" s="8"/>
      <c r="S7" s="8"/>
      <c r="T7" s="8"/>
      <c r="U7" s="8"/>
      <c r="V7" s="7"/>
      <c r="W7" s="7"/>
      <c r="X7" s="7"/>
      <c r="Y7" s="7"/>
      <c r="Z7" s="7"/>
      <c r="AA7" s="7"/>
      <c r="AB7" s="7"/>
      <c r="AC7" s="7"/>
      <c r="AD7" s="7"/>
      <c r="AE7" s="7"/>
      <c r="AF7" s="7"/>
      <c r="AG7" s="7"/>
      <c r="AH7" s="7"/>
      <c r="AI7" s="7"/>
      <c r="AJ7" s="7"/>
      <c r="AK7" s="7"/>
      <c r="AL7" s="7"/>
      <c r="AM7" s="7"/>
      <c r="AN7" s="7"/>
      <c r="AO7" s="7"/>
      <c r="AP7" s="7"/>
      <c r="AQ7" s="7"/>
      <c r="AR7" s="7"/>
      <c r="AS7" s="7"/>
    </row>
    <row r="8" spans="1:45" x14ac:dyDescent="0.25">
      <c r="A8" s="76" t="s">
        <v>192</v>
      </c>
      <c r="B8" s="77">
        <v>1000</v>
      </c>
      <c r="C8" s="84" t="s">
        <v>193</v>
      </c>
      <c r="D8" s="79" t="s">
        <v>187</v>
      </c>
      <c r="E8" s="112"/>
      <c r="F8" s="115" t="s">
        <v>294</v>
      </c>
      <c r="K8" s="459"/>
      <c r="L8" s="460"/>
      <c r="M8" s="460"/>
      <c r="N8" s="460"/>
      <c r="O8" s="460"/>
      <c r="P8" s="460"/>
      <c r="Q8" s="461"/>
    </row>
    <row r="9" spans="1:45" x14ac:dyDescent="0.25">
      <c r="A9" s="65" t="s">
        <v>192</v>
      </c>
      <c r="B9" s="55">
        <v>1020</v>
      </c>
      <c r="C9" s="54" t="s">
        <v>194</v>
      </c>
      <c r="D9" s="56" t="s">
        <v>187</v>
      </c>
      <c r="E9" s="97"/>
      <c r="F9" s="116" t="s">
        <v>294</v>
      </c>
      <c r="K9" s="456" t="s">
        <v>317</v>
      </c>
      <c r="L9" s="457"/>
      <c r="M9" s="457"/>
      <c r="N9" s="457"/>
      <c r="O9" s="457"/>
      <c r="P9" s="457"/>
      <c r="Q9" s="458"/>
    </row>
    <row r="10" spans="1:45" x14ac:dyDescent="0.25">
      <c r="A10" s="65" t="s">
        <v>192</v>
      </c>
      <c r="B10" s="55">
        <v>1040</v>
      </c>
      <c r="C10" s="54" t="s">
        <v>195</v>
      </c>
      <c r="D10" s="56" t="s">
        <v>187</v>
      </c>
      <c r="E10" s="97"/>
      <c r="F10" s="116" t="s">
        <v>294</v>
      </c>
      <c r="K10" s="459"/>
      <c r="L10" s="460"/>
      <c r="M10" s="460"/>
      <c r="N10" s="460"/>
      <c r="O10" s="460"/>
      <c r="P10" s="460"/>
      <c r="Q10" s="461"/>
    </row>
    <row r="11" spans="1:45" ht="15.75" customHeight="1" x14ac:dyDescent="0.25">
      <c r="A11" s="65" t="s">
        <v>192</v>
      </c>
      <c r="B11" s="55">
        <v>1060</v>
      </c>
      <c r="C11" s="54" t="s">
        <v>196</v>
      </c>
      <c r="D11" s="56" t="s">
        <v>187</v>
      </c>
      <c r="E11" s="97"/>
      <c r="F11" s="116" t="s">
        <v>294</v>
      </c>
    </row>
    <row r="12" spans="1:45" x14ac:dyDescent="0.25">
      <c r="A12" s="65" t="s">
        <v>192</v>
      </c>
      <c r="B12" s="55">
        <v>1080</v>
      </c>
      <c r="C12" s="54" t="s">
        <v>197</v>
      </c>
      <c r="D12" s="56" t="s">
        <v>187</v>
      </c>
      <c r="E12" s="97"/>
      <c r="F12" s="116" t="s">
        <v>294</v>
      </c>
    </row>
    <row r="13" spans="1:45" ht="15" customHeight="1" x14ac:dyDescent="0.25">
      <c r="A13" s="65" t="s">
        <v>192</v>
      </c>
      <c r="B13" s="55">
        <v>2000</v>
      </c>
      <c r="C13" s="54" t="s">
        <v>198</v>
      </c>
      <c r="D13" s="56" t="s">
        <v>187</v>
      </c>
      <c r="E13" s="97"/>
      <c r="F13" s="116" t="s">
        <v>294</v>
      </c>
      <c r="K13" s="452" t="s">
        <v>319</v>
      </c>
      <c r="L13" s="453"/>
      <c r="M13" s="453"/>
      <c r="N13" s="453"/>
      <c r="O13" s="453"/>
      <c r="P13" s="453"/>
      <c r="Q13" s="454"/>
    </row>
    <row r="14" spans="1:45" ht="15" customHeight="1" x14ac:dyDescent="0.25">
      <c r="A14" s="65" t="s">
        <v>192</v>
      </c>
      <c r="B14" s="55">
        <v>2020</v>
      </c>
      <c r="C14" s="54" t="s">
        <v>199</v>
      </c>
      <c r="D14" s="56" t="s">
        <v>187</v>
      </c>
      <c r="E14" s="97"/>
      <c r="F14" s="116" t="s">
        <v>294</v>
      </c>
      <c r="K14" s="456" t="s">
        <v>321</v>
      </c>
      <c r="L14" s="457"/>
      <c r="M14" s="457"/>
      <c r="N14" s="457"/>
      <c r="O14" s="457"/>
      <c r="P14" s="457"/>
      <c r="Q14" s="458"/>
    </row>
    <row r="15" spans="1:45" x14ac:dyDescent="0.25">
      <c r="A15" s="65" t="s">
        <v>192</v>
      </c>
      <c r="B15" s="55">
        <v>2040</v>
      </c>
      <c r="C15" s="54" t="s">
        <v>200</v>
      </c>
      <c r="D15" s="56" t="s">
        <v>187</v>
      </c>
      <c r="E15" s="97"/>
      <c r="F15" s="116" t="s">
        <v>294</v>
      </c>
      <c r="K15" s="459"/>
      <c r="L15" s="460"/>
      <c r="M15" s="460"/>
      <c r="N15" s="460"/>
      <c r="O15" s="460"/>
      <c r="P15" s="460"/>
      <c r="Q15" s="461"/>
    </row>
    <row r="16" spans="1:45" x14ac:dyDescent="0.25">
      <c r="A16" s="65" t="s">
        <v>192</v>
      </c>
      <c r="B16" s="55">
        <v>2060</v>
      </c>
      <c r="C16" s="54" t="s">
        <v>201</v>
      </c>
      <c r="D16" s="56" t="s">
        <v>187</v>
      </c>
      <c r="E16" s="97"/>
      <c r="F16" s="116" t="s">
        <v>294</v>
      </c>
    </row>
    <row r="17" spans="1:17" ht="15.75" thickBot="1" x14ac:dyDescent="0.3">
      <c r="A17" s="65" t="s">
        <v>192</v>
      </c>
      <c r="B17" s="55">
        <v>2080</v>
      </c>
      <c r="C17" s="54" t="s">
        <v>202</v>
      </c>
      <c r="D17" s="56" t="s">
        <v>187</v>
      </c>
      <c r="E17" s="97"/>
      <c r="F17" s="116" t="s">
        <v>294</v>
      </c>
    </row>
    <row r="18" spans="1:17" ht="19.5" thickBot="1" x14ac:dyDescent="0.35">
      <c r="A18" s="65" t="s">
        <v>192</v>
      </c>
      <c r="B18" s="55">
        <v>3000</v>
      </c>
      <c r="C18" s="54" t="s">
        <v>203</v>
      </c>
      <c r="D18" s="56" t="s">
        <v>187</v>
      </c>
      <c r="E18" s="97"/>
      <c r="F18" s="116" t="s">
        <v>294</v>
      </c>
      <c r="K18" s="416" t="s">
        <v>161</v>
      </c>
      <c r="L18" s="417"/>
      <c r="M18" s="417"/>
      <c r="N18" s="417"/>
      <c r="O18" s="417"/>
      <c r="P18" s="417"/>
      <c r="Q18" s="418"/>
    </row>
    <row r="19" spans="1:17" x14ac:dyDescent="0.25">
      <c r="A19" s="65" t="s">
        <v>192</v>
      </c>
      <c r="B19" s="55">
        <v>3020</v>
      </c>
      <c r="C19" s="54" t="s">
        <v>204</v>
      </c>
      <c r="D19" s="56" t="s">
        <v>187</v>
      </c>
      <c r="E19" s="97"/>
      <c r="F19" s="116" t="s">
        <v>294</v>
      </c>
      <c r="K19" s="33" t="s">
        <v>162</v>
      </c>
      <c r="L19" s="423" t="s">
        <v>164</v>
      </c>
      <c r="M19" s="424"/>
      <c r="N19" s="424"/>
      <c r="O19" s="424"/>
      <c r="P19" s="424"/>
      <c r="Q19" s="425"/>
    </row>
    <row r="20" spans="1:17" x14ac:dyDescent="0.25">
      <c r="A20" s="65" t="s">
        <v>192</v>
      </c>
      <c r="B20" s="55">
        <v>3040</v>
      </c>
      <c r="C20" s="54" t="s">
        <v>205</v>
      </c>
      <c r="D20" s="56" t="s">
        <v>187</v>
      </c>
      <c r="E20" s="97"/>
      <c r="F20" s="116" t="s">
        <v>294</v>
      </c>
      <c r="K20" s="38"/>
      <c r="L20" s="431" t="s">
        <v>166</v>
      </c>
      <c r="M20" s="432"/>
      <c r="N20" s="432"/>
      <c r="O20" s="432"/>
      <c r="P20" s="432"/>
      <c r="Q20" s="433"/>
    </row>
    <row r="21" spans="1:17" x14ac:dyDescent="0.25">
      <c r="A21" s="65" t="s">
        <v>192</v>
      </c>
      <c r="B21" s="55">
        <v>3060</v>
      </c>
      <c r="C21" s="54" t="s">
        <v>206</v>
      </c>
      <c r="D21" s="56" t="s">
        <v>187</v>
      </c>
      <c r="E21" s="97"/>
      <c r="F21" s="116" t="s">
        <v>294</v>
      </c>
      <c r="K21" s="414" t="s">
        <v>163</v>
      </c>
      <c r="L21" s="446" t="s">
        <v>167</v>
      </c>
      <c r="M21" s="447"/>
      <c r="N21" s="447"/>
      <c r="O21" s="447"/>
      <c r="P21" s="447"/>
      <c r="Q21" s="448"/>
    </row>
    <row r="22" spans="1:17" x14ac:dyDescent="0.25">
      <c r="A22" s="65" t="s">
        <v>192</v>
      </c>
      <c r="B22" s="55">
        <v>3080</v>
      </c>
      <c r="C22" s="54" t="s">
        <v>207</v>
      </c>
      <c r="D22" s="56" t="s">
        <v>187</v>
      </c>
      <c r="E22" s="97"/>
      <c r="F22" s="116" t="s">
        <v>294</v>
      </c>
      <c r="K22" s="415"/>
      <c r="L22" s="449"/>
      <c r="M22" s="450"/>
      <c r="N22" s="450"/>
      <c r="O22" s="450"/>
      <c r="P22" s="450"/>
      <c r="Q22" s="451"/>
    </row>
    <row r="23" spans="1:17" x14ac:dyDescent="0.25">
      <c r="A23" s="65" t="s">
        <v>192</v>
      </c>
      <c r="B23" s="55">
        <v>4000</v>
      </c>
      <c r="C23" s="54" t="s">
        <v>208</v>
      </c>
      <c r="D23" s="56" t="s">
        <v>187</v>
      </c>
      <c r="E23" s="97"/>
      <c r="F23" s="116" t="s">
        <v>294</v>
      </c>
      <c r="K23" s="35" t="s">
        <v>168</v>
      </c>
      <c r="L23" s="434" t="s">
        <v>169</v>
      </c>
      <c r="M23" s="434"/>
      <c r="N23" s="434"/>
      <c r="O23" s="434"/>
      <c r="P23" s="434"/>
      <c r="Q23" s="434"/>
    </row>
    <row r="24" spans="1:17" x14ac:dyDescent="0.25">
      <c r="A24" s="65" t="s">
        <v>192</v>
      </c>
      <c r="B24" s="55">
        <v>4020</v>
      </c>
      <c r="C24" s="54" t="s">
        <v>209</v>
      </c>
      <c r="D24" s="56" t="s">
        <v>187</v>
      </c>
      <c r="E24" s="97"/>
      <c r="F24" s="116" t="s">
        <v>294</v>
      </c>
      <c r="K24" s="35" t="s">
        <v>170</v>
      </c>
      <c r="L24" s="434" t="s">
        <v>171</v>
      </c>
      <c r="M24" s="434"/>
      <c r="N24" s="434"/>
      <c r="O24" s="434"/>
      <c r="P24" s="434"/>
      <c r="Q24" s="434"/>
    </row>
    <row r="25" spans="1:17" x14ac:dyDescent="0.25">
      <c r="A25" s="65" t="s">
        <v>192</v>
      </c>
      <c r="B25" s="55">
        <v>4040</v>
      </c>
      <c r="C25" s="54" t="s">
        <v>210</v>
      </c>
      <c r="D25" s="56" t="s">
        <v>187</v>
      </c>
      <c r="E25" s="97"/>
      <c r="F25" s="116" t="s">
        <v>294</v>
      </c>
    </row>
    <row r="26" spans="1:17" x14ac:dyDescent="0.25">
      <c r="A26" s="65" t="s">
        <v>192</v>
      </c>
      <c r="B26" s="55">
        <v>4060</v>
      </c>
      <c r="C26" s="54" t="s">
        <v>211</v>
      </c>
      <c r="D26" s="56" t="s">
        <v>187</v>
      </c>
      <c r="E26" s="97"/>
      <c r="F26" s="116" t="s">
        <v>294</v>
      </c>
    </row>
    <row r="27" spans="1:17" x14ac:dyDescent="0.25">
      <c r="A27" s="65" t="s">
        <v>192</v>
      </c>
      <c r="B27" s="55">
        <v>4080</v>
      </c>
      <c r="C27" s="54" t="s">
        <v>212</v>
      </c>
      <c r="D27" s="56" t="s">
        <v>187</v>
      </c>
      <c r="E27" s="97"/>
      <c r="F27" s="116" t="s">
        <v>294</v>
      </c>
    </row>
    <row r="28" spans="1:17" x14ac:dyDescent="0.25">
      <c r="A28" s="65" t="s">
        <v>213</v>
      </c>
      <c r="B28" s="55">
        <v>1000</v>
      </c>
      <c r="C28" s="54" t="s">
        <v>214</v>
      </c>
      <c r="D28" s="56" t="s">
        <v>286</v>
      </c>
      <c r="E28" s="97"/>
      <c r="F28" s="116" t="s">
        <v>294</v>
      </c>
    </row>
    <row r="29" spans="1:17" x14ac:dyDescent="0.25">
      <c r="A29" s="65" t="s">
        <v>213</v>
      </c>
      <c r="B29" s="55">
        <v>1020</v>
      </c>
      <c r="C29" s="54" t="s">
        <v>215</v>
      </c>
      <c r="D29" s="56" t="s">
        <v>286</v>
      </c>
      <c r="E29" s="97"/>
      <c r="F29" s="116" t="s">
        <v>294</v>
      </c>
    </row>
    <row r="30" spans="1:17" x14ac:dyDescent="0.25">
      <c r="A30" s="65" t="s">
        <v>213</v>
      </c>
      <c r="B30" s="55">
        <v>1040</v>
      </c>
      <c r="C30" s="54" t="s">
        <v>216</v>
      </c>
      <c r="D30" s="56" t="s">
        <v>286</v>
      </c>
      <c r="E30" s="97"/>
      <c r="F30" s="116" t="s">
        <v>294</v>
      </c>
    </row>
    <row r="31" spans="1:17" x14ac:dyDescent="0.25">
      <c r="A31" s="65" t="s">
        <v>213</v>
      </c>
      <c r="B31" s="55">
        <v>2000</v>
      </c>
      <c r="C31" s="54" t="s">
        <v>217</v>
      </c>
      <c r="D31" s="56" t="s">
        <v>286</v>
      </c>
      <c r="E31" s="97"/>
      <c r="F31" s="116" t="s">
        <v>294</v>
      </c>
    </row>
    <row r="32" spans="1:17" x14ac:dyDescent="0.25">
      <c r="A32" s="65" t="s">
        <v>213</v>
      </c>
      <c r="B32" s="55">
        <v>2100</v>
      </c>
      <c r="C32" s="54" t="s">
        <v>218</v>
      </c>
      <c r="D32" s="56" t="s">
        <v>286</v>
      </c>
      <c r="E32" s="97"/>
      <c r="F32" s="116" t="s">
        <v>294</v>
      </c>
    </row>
    <row r="33" spans="1:6" x14ac:dyDescent="0.25">
      <c r="A33" s="65" t="s">
        <v>213</v>
      </c>
      <c r="B33" s="55">
        <v>2020</v>
      </c>
      <c r="C33" s="54" t="s">
        <v>219</v>
      </c>
      <c r="D33" s="56" t="s">
        <v>286</v>
      </c>
      <c r="E33" s="97"/>
      <c r="F33" s="116" t="s">
        <v>294</v>
      </c>
    </row>
    <row r="34" spans="1:6" x14ac:dyDescent="0.25">
      <c r="A34" s="65" t="s">
        <v>213</v>
      </c>
      <c r="B34" s="55">
        <v>2040</v>
      </c>
      <c r="C34" s="54" t="s">
        <v>220</v>
      </c>
      <c r="D34" s="56" t="s">
        <v>286</v>
      </c>
      <c r="E34" s="97"/>
      <c r="F34" s="116" t="s">
        <v>294</v>
      </c>
    </row>
    <row r="35" spans="1:6" x14ac:dyDescent="0.25">
      <c r="A35" s="65" t="s">
        <v>213</v>
      </c>
      <c r="B35" s="55">
        <v>2060</v>
      </c>
      <c r="C35" s="54" t="s">
        <v>221</v>
      </c>
      <c r="D35" s="56" t="s">
        <v>286</v>
      </c>
      <c r="E35" s="97"/>
      <c r="F35" s="116" t="s">
        <v>294</v>
      </c>
    </row>
    <row r="36" spans="1:6" x14ac:dyDescent="0.25">
      <c r="A36" s="65" t="s">
        <v>213</v>
      </c>
      <c r="B36" s="55">
        <v>2080</v>
      </c>
      <c r="C36" s="54" t="s">
        <v>222</v>
      </c>
      <c r="D36" s="56" t="s">
        <v>286</v>
      </c>
      <c r="E36" s="97"/>
      <c r="F36" s="116" t="s">
        <v>294</v>
      </c>
    </row>
    <row r="37" spans="1:6" x14ac:dyDescent="0.25">
      <c r="A37" s="65" t="s">
        <v>213</v>
      </c>
      <c r="B37" s="55">
        <v>3000</v>
      </c>
      <c r="C37" s="54" t="s">
        <v>223</v>
      </c>
      <c r="D37" s="56" t="s">
        <v>286</v>
      </c>
      <c r="E37" s="97"/>
      <c r="F37" s="116" t="s">
        <v>294</v>
      </c>
    </row>
    <row r="38" spans="1:6" x14ac:dyDescent="0.25">
      <c r="A38" s="65" t="s">
        <v>213</v>
      </c>
      <c r="B38" s="55">
        <v>3020</v>
      </c>
      <c r="C38" s="54" t="s">
        <v>224</v>
      </c>
      <c r="D38" s="56" t="s">
        <v>286</v>
      </c>
      <c r="E38" s="97"/>
      <c r="F38" s="116" t="s">
        <v>294</v>
      </c>
    </row>
    <row r="39" spans="1:6" x14ac:dyDescent="0.25">
      <c r="A39" s="65" t="s">
        <v>213</v>
      </c>
      <c r="B39" s="55">
        <v>3040</v>
      </c>
      <c r="C39" s="54" t="s">
        <v>225</v>
      </c>
      <c r="D39" s="56" t="s">
        <v>286</v>
      </c>
      <c r="E39" s="97"/>
      <c r="F39" s="116" t="s">
        <v>294</v>
      </c>
    </row>
    <row r="40" spans="1:6" x14ac:dyDescent="0.25">
      <c r="A40" s="65" t="s">
        <v>226</v>
      </c>
      <c r="B40" s="55">
        <v>1000</v>
      </c>
      <c r="C40" s="54" t="s">
        <v>227</v>
      </c>
      <c r="D40" s="56" t="s">
        <v>286</v>
      </c>
      <c r="E40" s="97"/>
      <c r="F40" s="116" t="s">
        <v>294</v>
      </c>
    </row>
    <row r="41" spans="1:6" x14ac:dyDescent="0.25">
      <c r="A41" s="65" t="s">
        <v>226</v>
      </c>
      <c r="B41" s="55">
        <v>1020</v>
      </c>
      <c r="C41" s="54" t="s">
        <v>228</v>
      </c>
      <c r="D41" s="56" t="s">
        <v>286</v>
      </c>
      <c r="E41" s="97"/>
      <c r="F41" s="116" t="s">
        <v>294</v>
      </c>
    </row>
    <row r="42" spans="1:6" x14ac:dyDescent="0.25">
      <c r="A42" s="65" t="s">
        <v>226</v>
      </c>
      <c r="B42" s="55">
        <v>2000</v>
      </c>
      <c r="C42" s="54" t="s">
        <v>229</v>
      </c>
      <c r="D42" s="56" t="s">
        <v>286</v>
      </c>
      <c r="E42" s="97"/>
      <c r="F42" s="116" t="s">
        <v>294</v>
      </c>
    </row>
    <row r="43" spans="1:6" x14ac:dyDescent="0.25">
      <c r="A43" s="65" t="s">
        <v>226</v>
      </c>
      <c r="B43" s="55">
        <v>2001</v>
      </c>
      <c r="C43" s="54" t="s">
        <v>230</v>
      </c>
      <c r="D43" s="56" t="s">
        <v>286</v>
      </c>
      <c r="E43" s="97"/>
      <c r="F43" s="116" t="s">
        <v>294</v>
      </c>
    </row>
    <row r="44" spans="1:6" x14ac:dyDescent="0.25">
      <c r="A44" s="65" t="s">
        <v>226</v>
      </c>
      <c r="B44" s="55">
        <v>2010</v>
      </c>
      <c r="C44" s="54" t="s">
        <v>231</v>
      </c>
      <c r="D44" s="56" t="s">
        <v>286</v>
      </c>
      <c r="E44" s="97"/>
      <c r="F44" s="116" t="s">
        <v>294</v>
      </c>
    </row>
    <row r="45" spans="1:6" x14ac:dyDescent="0.25">
      <c r="A45" s="65" t="s">
        <v>226</v>
      </c>
      <c r="B45" s="55">
        <v>2020</v>
      </c>
      <c r="C45" s="54" t="s">
        <v>232</v>
      </c>
      <c r="D45" s="56" t="s">
        <v>286</v>
      </c>
      <c r="E45" s="97"/>
      <c r="F45" s="116" t="s">
        <v>294</v>
      </c>
    </row>
    <row r="46" spans="1:6" x14ac:dyDescent="0.25">
      <c r="A46" s="65" t="s">
        <v>226</v>
      </c>
      <c r="B46" s="55">
        <v>2030</v>
      </c>
      <c r="C46" s="54" t="s">
        <v>233</v>
      </c>
      <c r="D46" s="56" t="s">
        <v>286</v>
      </c>
      <c r="E46" s="97"/>
      <c r="F46" s="116" t="s">
        <v>294</v>
      </c>
    </row>
    <row r="47" spans="1:6" x14ac:dyDescent="0.25">
      <c r="A47" s="65" t="s">
        <v>226</v>
      </c>
      <c r="B47" s="55">
        <v>2040</v>
      </c>
      <c r="C47" s="54" t="s">
        <v>234</v>
      </c>
      <c r="D47" s="56" t="s">
        <v>286</v>
      </c>
      <c r="E47" s="97"/>
      <c r="F47" s="116" t="s">
        <v>294</v>
      </c>
    </row>
    <row r="48" spans="1:6" x14ac:dyDescent="0.25">
      <c r="A48" s="65" t="s">
        <v>226</v>
      </c>
      <c r="B48" s="55">
        <v>2050</v>
      </c>
      <c r="C48" s="54" t="s">
        <v>235</v>
      </c>
      <c r="D48" s="56" t="s">
        <v>286</v>
      </c>
      <c r="E48" s="97"/>
      <c r="F48" s="116" t="s">
        <v>294</v>
      </c>
    </row>
    <row r="49" spans="1:6" x14ac:dyDescent="0.25">
      <c r="A49" s="65" t="s">
        <v>226</v>
      </c>
      <c r="B49" s="55">
        <v>2100</v>
      </c>
      <c r="C49" s="54" t="s">
        <v>236</v>
      </c>
      <c r="D49" s="56" t="s">
        <v>286</v>
      </c>
      <c r="E49" s="97"/>
      <c r="F49" s="116" t="s">
        <v>294</v>
      </c>
    </row>
    <row r="50" spans="1:6" x14ac:dyDescent="0.25">
      <c r="A50" s="65" t="s">
        <v>226</v>
      </c>
      <c r="B50" s="55">
        <v>2101</v>
      </c>
      <c r="C50" s="54" t="s">
        <v>237</v>
      </c>
      <c r="D50" s="56" t="s">
        <v>286</v>
      </c>
      <c r="E50" s="97"/>
      <c r="F50" s="116" t="s">
        <v>294</v>
      </c>
    </row>
    <row r="51" spans="1:6" x14ac:dyDescent="0.25">
      <c r="A51" s="65" t="s">
        <v>226</v>
      </c>
      <c r="B51" s="55">
        <v>3000</v>
      </c>
      <c r="C51" s="54" t="s">
        <v>238</v>
      </c>
      <c r="D51" s="56" t="s">
        <v>286</v>
      </c>
      <c r="E51" s="97"/>
      <c r="F51" s="116" t="s">
        <v>294</v>
      </c>
    </row>
    <row r="52" spans="1:6" x14ac:dyDescent="0.25">
      <c r="A52" s="65" t="s">
        <v>226</v>
      </c>
      <c r="B52" s="55">
        <v>3020</v>
      </c>
      <c r="C52" s="54" t="s">
        <v>239</v>
      </c>
      <c r="D52" s="56" t="s">
        <v>286</v>
      </c>
      <c r="E52" s="97"/>
      <c r="F52" s="116" t="s">
        <v>294</v>
      </c>
    </row>
    <row r="53" spans="1:6" x14ac:dyDescent="0.25">
      <c r="A53" s="65" t="s">
        <v>226</v>
      </c>
      <c r="B53" s="55">
        <v>3030</v>
      </c>
      <c r="C53" s="54" t="s">
        <v>240</v>
      </c>
      <c r="D53" s="56" t="s">
        <v>286</v>
      </c>
      <c r="E53" s="97"/>
      <c r="F53" s="116" t="s">
        <v>294</v>
      </c>
    </row>
    <row r="54" spans="1:6" x14ac:dyDescent="0.25">
      <c r="A54" s="65" t="s">
        <v>226</v>
      </c>
      <c r="B54" s="55">
        <v>4000</v>
      </c>
      <c r="C54" s="54" t="s">
        <v>241</v>
      </c>
      <c r="D54" s="56" t="s">
        <v>286</v>
      </c>
      <c r="E54" s="97"/>
      <c r="F54" s="116" t="s">
        <v>294</v>
      </c>
    </row>
    <row r="55" spans="1:6" x14ac:dyDescent="0.25">
      <c r="A55" s="65" t="s">
        <v>226</v>
      </c>
      <c r="B55" s="55">
        <v>4020</v>
      </c>
      <c r="C55" s="54" t="s">
        <v>242</v>
      </c>
      <c r="D55" s="56" t="s">
        <v>286</v>
      </c>
      <c r="E55" s="97"/>
      <c r="F55" s="116" t="s">
        <v>294</v>
      </c>
    </row>
    <row r="56" spans="1:6" x14ac:dyDescent="0.25">
      <c r="A56" s="65" t="s">
        <v>243</v>
      </c>
      <c r="B56" s="55">
        <v>1</v>
      </c>
      <c r="C56" s="54" t="s">
        <v>244</v>
      </c>
      <c r="D56" s="56" t="s">
        <v>31</v>
      </c>
      <c r="E56" s="97"/>
      <c r="F56" s="116" t="s">
        <v>294</v>
      </c>
    </row>
    <row r="57" spans="1:6" x14ac:dyDescent="0.25">
      <c r="A57" s="65" t="s">
        <v>243</v>
      </c>
      <c r="B57" s="55">
        <v>1000</v>
      </c>
      <c r="C57" s="54" t="s">
        <v>245</v>
      </c>
      <c r="D57" s="56" t="s">
        <v>31</v>
      </c>
      <c r="E57" s="97"/>
      <c r="F57" s="116" t="s">
        <v>294</v>
      </c>
    </row>
    <row r="58" spans="1:6" x14ac:dyDescent="0.25">
      <c r="A58" s="65" t="s">
        <v>243</v>
      </c>
      <c r="B58" s="55">
        <v>1020</v>
      </c>
      <c r="C58" s="54" t="s">
        <v>246</v>
      </c>
      <c r="D58" s="56" t="s">
        <v>31</v>
      </c>
      <c r="E58" s="97"/>
      <c r="F58" s="116" t="s">
        <v>294</v>
      </c>
    </row>
    <row r="59" spans="1:6" x14ac:dyDescent="0.25">
      <c r="A59" s="65" t="s">
        <v>243</v>
      </c>
      <c r="B59" s="55">
        <v>1040</v>
      </c>
      <c r="C59" s="54" t="s">
        <v>247</v>
      </c>
      <c r="D59" s="56" t="s">
        <v>31</v>
      </c>
      <c r="E59" s="97"/>
      <c r="F59" s="116" t="s">
        <v>294</v>
      </c>
    </row>
    <row r="60" spans="1:6" x14ac:dyDescent="0.25">
      <c r="A60" s="65" t="s">
        <v>243</v>
      </c>
      <c r="B60" s="55">
        <v>1060</v>
      </c>
      <c r="C60" s="54" t="s">
        <v>248</v>
      </c>
      <c r="D60" s="56" t="s">
        <v>31</v>
      </c>
      <c r="E60" s="97"/>
      <c r="F60" s="116" t="s">
        <v>294</v>
      </c>
    </row>
    <row r="61" spans="1:6" x14ac:dyDescent="0.25">
      <c r="A61" s="65" t="s">
        <v>243</v>
      </c>
      <c r="B61" s="55">
        <v>1080</v>
      </c>
      <c r="C61" s="54" t="s">
        <v>249</v>
      </c>
      <c r="D61" s="56" t="s">
        <v>31</v>
      </c>
      <c r="E61" s="97"/>
      <c r="F61" s="116" t="s">
        <v>294</v>
      </c>
    </row>
    <row r="62" spans="1:6" x14ac:dyDescent="0.25">
      <c r="A62" s="65" t="s">
        <v>243</v>
      </c>
      <c r="B62" s="55">
        <v>1100</v>
      </c>
      <c r="C62" s="54" t="s">
        <v>250</v>
      </c>
      <c r="D62" s="56" t="s">
        <v>31</v>
      </c>
      <c r="E62" s="97"/>
      <c r="F62" s="116" t="s">
        <v>294</v>
      </c>
    </row>
    <row r="63" spans="1:6" x14ac:dyDescent="0.25">
      <c r="A63" s="65" t="s">
        <v>243</v>
      </c>
      <c r="B63" s="55">
        <v>1120</v>
      </c>
      <c r="C63" s="54" t="s">
        <v>251</v>
      </c>
      <c r="D63" s="56" t="s">
        <v>31</v>
      </c>
      <c r="E63" s="97"/>
      <c r="F63" s="116" t="s">
        <v>294</v>
      </c>
    </row>
    <row r="64" spans="1:6" x14ac:dyDescent="0.25">
      <c r="A64" s="65" t="s">
        <v>243</v>
      </c>
      <c r="B64" s="55">
        <v>1121</v>
      </c>
      <c r="C64" s="54" t="s">
        <v>252</v>
      </c>
      <c r="D64" s="56" t="s">
        <v>31</v>
      </c>
      <c r="E64" s="97"/>
      <c r="F64" s="116" t="s">
        <v>294</v>
      </c>
    </row>
    <row r="65" spans="1:6" x14ac:dyDescent="0.25">
      <c r="A65" s="65" t="s">
        <v>243</v>
      </c>
      <c r="B65" s="55">
        <v>1130</v>
      </c>
      <c r="C65" s="54" t="s">
        <v>253</v>
      </c>
      <c r="D65" s="56" t="s">
        <v>31</v>
      </c>
      <c r="E65" s="97"/>
      <c r="F65" s="116" t="s">
        <v>294</v>
      </c>
    </row>
    <row r="66" spans="1:6" x14ac:dyDescent="0.25">
      <c r="A66" s="65" t="s">
        <v>243</v>
      </c>
      <c r="B66" s="55">
        <v>1131</v>
      </c>
      <c r="C66" s="54" t="s">
        <v>254</v>
      </c>
      <c r="D66" s="56" t="s">
        <v>31</v>
      </c>
      <c r="E66" s="97"/>
      <c r="F66" s="116" t="s">
        <v>294</v>
      </c>
    </row>
    <row r="67" spans="1:6" x14ac:dyDescent="0.25">
      <c r="A67" s="65" t="s">
        <v>243</v>
      </c>
      <c r="B67" s="55">
        <v>1132</v>
      </c>
      <c r="C67" s="54" t="s">
        <v>255</v>
      </c>
      <c r="D67" s="56" t="s">
        <v>31</v>
      </c>
      <c r="E67" s="97"/>
      <c r="F67" s="116" t="s">
        <v>294</v>
      </c>
    </row>
    <row r="68" spans="1:6" x14ac:dyDescent="0.25">
      <c r="A68" s="65" t="s">
        <v>243</v>
      </c>
      <c r="B68" s="55">
        <v>1133</v>
      </c>
      <c r="C68" s="54" t="s">
        <v>256</v>
      </c>
      <c r="D68" s="56" t="s">
        <v>31</v>
      </c>
      <c r="E68" s="97"/>
      <c r="F68" s="116" t="s">
        <v>294</v>
      </c>
    </row>
    <row r="69" spans="1:6" x14ac:dyDescent="0.25">
      <c r="A69" s="65" t="s">
        <v>243</v>
      </c>
      <c r="B69" s="55">
        <v>2000</v>
      </c>
      <c r="C69" s="54" t="s">
        <v>257</v>
      </c>
      <c r="D69" s="56" t="s">
        <v>31</v>
      </c>
      <c r="E69" s="97"/>
      <c r="F69" s="116" t="s">
        <v>294</v>
      </c>
    </row>
    <row r="70" spans="1:6" x14ac:dyDescent="0.25">
      <c r="A70" s="65" t="s">
        <v>243</v>
      </c>
      <c r="B70" s="55">
        <v>2020</v>
      </c>
      <c r="C70" s="54" t="s">
        <v>258</v>
      </c>
      <c r="D70" s="56" t="s">
        <v>31</v>
      </c>
      <c r="E70" s="97"/>
      <c r="F70" s="116" t="s">
        <v>294</v>
      </c>
    </row>
    <row r="71" spans="1:6" x14ac:dyDescent="0.25">
      <c r="A71" s="65" t="s">
        <v>243</v>
      </c>
      <c r="B71" s="55">
        <v>4000</v>
      </c>
      <c r="C71" s="54" t="s">
        <v>259</v>
      </c>
      <c r="D71" s="56" t="s">
        <v>31</v>
      </c>
      <c r="E71" s="97"/>
      <c r="F71" s="116" t="s">
        <v>294</v>
      </c>
    </row>
    <row r="72" spans="1:6" x14ac:dyDescent="0.25">
      <c r="A72" s="65" t="s">
        <v>243</v>
      </c>
      <c r="B72" s="55">
        <v>5000</v>
      </c>
      <c r="C72" s="54" t="s">
        <v>260</v>
      </c>
      <c r="D72" s="56" t="s">
        <v>31</v>
      </c>
      <c r="E72" s="97"/>
      <c r="F72" s="116" t="s">
        <v>294</v>
      </c>
    </row>
    <row r="73" spans="1:6" x14ac:dyDescent="0.25">
      <c r="A73" s="65" t="s">
        <v>243</v>
      </c>
      <c r="B73" s="55">
        <v>5020</v>
      </c>
      <c r="C73" s="54" t="s">
        <v>261</v>
      </c>
      <c r="D73" s="56" t="s">
        <v>31</v>
      </c>
      <c r="E73" s="97"/>
      <c r="F73" s="116" t="s">
        <v>294</v>
      </c>
    </row>
    <row r="74" spans="1:6" x14ac:dyDescent="0.25">
      <c r="A74" s="65" t="s">
        <v>243</v>
      </c>
      <c r="B74" s="55">
        <v>5040</v>
      </c>
      <c r="C74" s="54" t="s">
        <v>262</v>
      </c>
      <c r="D74" s="56" t="s">
        <v>31</v>
      </c>
      <c r="E74" s="97"/>
      <c r="F74" s="116" t="s">
        <v>294</v>
      </c>
    </row>
    <row r="75" spans="1:6" x14ac:dyDescent="0.25">
      <c r="A75" s="65" t="s">
        <v>243</v>
      </c>
      <c r="B75" s="55">
        <v>8000</v>
      </c>
      <c r="C75" s="54" t="s">
        <v>263</v>
      </c>
      <c r="D75" s="56" t="s">
        <v>187</v>
      </c>
      <c r="E75" s="97"/>
      <c r="F75" s="116" t="s">
        <v>294</v>
      </c>
    </row>
    <row r="76" spans="1:6" x14ac:dyDescent="0.25">
      <c r="A76" s="65" t="s">
        <v>243</v>
      </c>
      <c r="B76" s="55">
        <v>8020</v>
      </c>
      <c r="C76" s="54" t="s">
        <v>264</v>
      </c>
      <c r="D76" s="56" t="s">
        <v>187</v>
      </c>
      <c r="E76" s="97"/>
      <c r="F76" s="116" t="s">
        <v>294</v>
      </c>
    </row>
    <row r="77" spans="1:6" x14ac:dyDescent="0.25">
      <c r="A77" s="65" t="s">
        <v>243</v>
      </c>
      <c r="B77" s="55">
        <v>8040</v>
      </c>
      <c r="C77" s="54" t="s">
        <v>265</v>
      </c>
      <c r="D77" s="56" t="s">
        <v>31</v>
      </c>
      <c r="E77" s="97"/>
      <c r="F77" s="116" t="s">
        <v>294</v>
      </c>
    </row>
    <row r="78" spans="1:6" x14ac:dyDescent="0.25">
      <c r="A78" s="65" t="s">
        <v>243</v>
      </c>
      <c r="B78" s="55">
        <v>9100</v>
      </c>
      <c r="C78" s="54" t="s">
        <v>266</v>
      </c>
      <c r="D78" s="56" t="s">
        <v>31</v>
      </c>
      <c r="E78" s="97"/>
      <c r="F78" s="116" t="s">
        <v>294</v>
      </c>
    </row>
    <row r="79" spans="1:6" x14ac:dyDescent="0.25">
      <c r="A79" s="65" t="s">
        <v>243</v>
      </c>
      <c r="B79" s="55">
        <v>12000</v>
      </c>
      <c r="C79" s="54" t="s">
        <v>267</v>
      </c>
      <c r="D79" s="56" t="s">
        <v>31</v>
      </c>
      <c r="E79" s="97"/>
      <c r="F79" s="116" t="s">
        <v>294</v>
      </c>
    </row>
    <row r="80" spans="1:6" x14ac:dyDescent="0.25">
      <c r="A80" s="65" t="s">
        <v>243</v>
      </c>
      <c r="B80" s="55">
        <v>12020</v>
      </c>
      <c r="C80" s="54" t="s">
        <v>268</v>
      </c>
      <c r="D80" s="56" t="s">
        <v>31</v>
      </c>
      <c r="E80" s="97"/>
      <c r="F80" s="116" t="s">
        <v>294</v>
      </c>
    </row>
    <row r="81" spans="1:7" x14ac:dyDescent="0.25">
      <c r="A81" s="65" t="s">
        <v>243</v>
      </c>
      <c r="B81" s="55">
        <v>15000</v>
      </c>
      <c r="C81" s="54" t="s">
        <v>269</v>
      </c>
      <c r="D81" s="56" t="s">
        <v>31</v>
      </c>
      <c r="E81" s="97"/>
      <c r="F81" s="116" t="s">
        <v>294</v>
      </c>
    </row>
    <row r="82" spans="1:7" x14ac:dyDescent="0.25">
      <c r="A82" s="65" t="s">
        <v>243</v>
      </c>
      <c r="B82" s="55">
        <v>15020</v>
      </c>
      <c r="C82" s="54" t="s">
        <v>270</v>
      </c>
      <c r="D82" s="56" t="s">
        <v>31</v>
      </c>
      <c r="E82" s="97"/>
      <c r="F82" s="116" t="s">
        <v>294</v>
      </c>
    </row>
    <row r="83" spans="1:7" x14ac:dyDescent="0.25">
      <c r="A83" s="65" t="s">
        <v>243</v>
      </c>
      <c r="B83" s="55">
        <v>16000</v>
      </c>
      <c r="C83" s="54" t="s">
        <v>271</v>
      </c>
      <c r="D83" s="56" t="s">
        <v>31</v>
      </c>
      <c r="E83" s="97"/>
      <c r="F83" s="116" t="s">
        <v>294</v>
      </c>
    </row>
    <row r="84" spans="1:7" x14ac:dyDescent="0.25">
      <c r="A84" s="65" t="s">
        <v>243</v>
      </c>
      <c r="B84" s="55">
        <v>18000</v>
      </c>
      <c r="C84" s="54" t="s">
        <v>272</v>
      </c>
      <c r="D84" s="56" t="s">
        <v>31</v>
      </c>
      <c r="E84" s="97"/>
      <c r="F84" s="116" t="s">
        <v>294</v>
      </c>
    </row>
    <row r="85" spans="1:7" x14ac:dyDescent="0.25">
      <c r="A85" s="65" t="s">
        <v>243</v>
      </c>
      <c r="B85" s="55">
        <v>19000</v>
      </c>
      <c r="C85" s="54" t="s">
        <v>273</v>
      </c>
      <c r="D85" s="56" t="s">
        <v>31</v>
      </c>
      <c r="E85" s="97"/>
      <c r="F85" s="116" t="s">
        <v>294</v>
      </c>
    </row>
    <row r="86" spans="1:7" x14ac:dyDescent="0.25">
      <c r="A86" s="65" t="s">
        <v>243</v>
      </c>
      <c r="B86" s="55">
        <v>19020</v>
      </c>
      <c r="C86" s="54" t="s">
        <v>274</v>
      </c>
      <c r="D86" s="56" t="s">
        <v>31</v>
      </c>
      <c r="E86" s="97"/>
      <c r="F86" s="116" t="s">
        <v>294</v>
      </c>
    </row>
    <row r="87" spans="1:7" x14ac:dyDescent="0.25">
      <c r="A87" s="65" t="s">
        <v>243</v>
      </c>
      <c r="B87" s="55">
        <v>19030</v>
      </c>
      <c r="C87" s="54" t="s">
        <v>275</v>
      </c>
      <c r="D87" s="56" t="s">
        <v>31</v>
      </c>
      <c r="E87" s="97"/>
      <c r="F87" s="116" t="s">
        <v>294</v>
      </c>
    </row>
    <row r="88" spans="1:7" x14ac:dyDescent="0.25">
      <c r="A88" s="65" t="s">
        <v>243</v>
      </c>
      <c r="B88" s="55">
        <v>19040</v>
      </c>
      <c r="C88" s="54" t="s">
        <v>276</v>
      </c>
      <c r="D88" s="56" t="s">
        <v>31</v>
      </c>
      <c r="E88" s="97"/>
      <c r="F88" s="116" t="s">
        <v>294</v>
      </c>
    </row>
    <row r="89" spans="1:7" x14ac:dyDescent="0.25">
      <c r="A89" s="65" t="s">
        <v>243</v>
      </c>
      <c r="B89" s="55">
        <v>19060</v>
      </c>
      <c r="C89" s="54" t="s">
        <v>277</v>
      </c>
      <c r="D89" s="56" t="s">
        <v>31</v>
      </c>
      <c r="E89" s="97"/>
      <c r="F89" s="116" t="s">
        <v>294</v>
      </c>
      <c r="G89" s="67"/>
    </row>
    <row r="90" spans="1:7" x14ac:dyDescent="0.25">
      <c r="A90" s="65" t="s">
        <v>243</v>
      </c>
      <c r="B90" s="55">
        <v>19080</v>
      </c>
      <c r="C90" s="54" t="s">
        <v>278</v>
      </c>
      <c r="D90" s="56" t="s">
        <v>31</v>
      </c>
      <c r="E90" s="97"/>
      <c r="F90" s="116" t="s">
        <v>294</v>
      </c>
    </row>
    <row r="91" spans="1:7" x14ac:dyDescent="0.25">
      <c r="A91" s="65" t="s">
        <v>243</v>
      </c>
      <c r="B91" s="55">
        <v>20000</v>
      </c>
      <c r="C91" s="54" t="s">
        <v>279</v>
      </c>
      <c r="D91" s="56" t="s">
        <v>31</v>
      </c>
      <c r="E91" s="97"/>
      <c r="F91" s="116" t="s">
        <v>294</v>
      </c>
    </row>
    <row r="92" spans="1:7" x14ac:dyDescent="0.25">
      <c r="A92" s="65" t="s">
        <v>243</v>
      </c>
      <c r="B92" s="55">
        <v>20020</v>
      </c>
      <c r="C92" s="54" t="s">
        <v>280</v>
      </c>
      <c r="D92" s="56" t="s">
        <v>31</v>
      </c>
      <c r="E92" s="97"/>
      <c r="F92" s="116" t="s">
        <v>294</v>
      </c>
    </row>
    <row r="93" spans="1:7" x14ac:dyDescent="0.25">
      <c r="A93" s="65" t="s">
        <v>243</v>
      </c>
      <c r="B93" s="55">
        <v>20021</v>
      </c>
      <c r="C93" s="54" t="s">
        <v>281</v>
      </c>
      <c r="D93" s="56" t="s">
        <v>31</v>
      </c>
      <c r="E93" s="97"/>
      <c r="F93" s="116" t="s">
        <v>294</v>
      </c>
    </row>
    <row r="94" spans="1:7" x14ac:dyDescent="0.25">
      <c r="A94" s="65" t="s">
        <v>243</v>
      </c>
      <c r="B94" s="55">
        <v>25000</v>
      </c>
      <c r="C94" s="54" t="s">
        <v>282</v>
      </c>
      <c r="D94" s="56" t="s">
        <v>31</v>
      </c>
      <c r="E94" s="97"/>
      <c r="F94" s="116" t="s">
        <v>294</v>
      </c>
    </row>
    <row r="95" spans="1:7" x14ac:dyDescent="0.25">
      <c r="A95" s="65" t="s">
        <v>243</v>
      </c>
      <c r="B95" s="55">
        <v>25020</v>
      </c>
      <c r="C95" s="54" t="s">
        <v>283</v>
      </c>
      <c r="D95" s="56" t="s">
        <v>31</v>
      </c>
      <c r="E95" s="97"/>
      <c r="F95" s="116" t="s">
        <v>294</v>
      </c>
    </row>
    <row r="96" spans="1:7" ht="15.75" thickBot="1" x14ac:dyDescent="0.3">
      <c r="A96" s="80" t="s">
        <v>284</v>
      </c>
      <c r="B96" s="81">
        <v>100</v>
      </c>
      <c r="C96" s="85" t="s">
        <v>285</v>
      </c>
      <c r="D96" s="83" t="s">
        <v>286</v>
      </c>
      <c r="E96" s="113"/>
      <c r="F96" s="117" t="s">
        <v>294</v>
      </c>
    </row>
    <row r="97" spans="1:8" ht="15.75" thickBot="1" x14ac:dyDescent="0.3">
      <c r="A97" s="15" t="s">
        <v>18</v>
      </c>
      <c r="B97" s="5">
        <v>100</v>
      </c>
      <c r="C97" s="51" t="s">
        <v>19</v>
      </c>
      <c r="D97" s="90" t="s">
        <v>187</v>
      </c>
      <c r="E97" s="69"/>
      <c r="F97" s="114" t="s">
        <v>329</v>
      </c>
      <c r="G97" s="102"/>
      <c r="H97" s="103"/>
    </row>
    <row r="98" spans="1:8" x14ac:dyDescent="0.25">
      <c r="A98" s="16" t="s">
        <v>20</v>
      </c>
      <c r="B98" s="1">
        <v>100</v>
      </c>
      <c r="C98" s="41" t="s">
        <v>21</v>
      </c>
      <c r="D98" s="57" t="s">
        <v>187</v>
      </c>
      <c r="E98" s="70"/>
      <c r="F98" s="67"/>
    </row>
    <row r="99" spans="1:8" x14ac:dyDescent="0.25">
      <c r="A99" s="16" t="s">
        <v>20</v>
      </c>
      <c r="B99" s="1">
        <v>200</v>
      </c>
      <c r="C99" s="41" t="s">
        <v>22</v>
      </c>
      <c r="D99" s="57" t="s">
        <v>187</v>
      </c>
      <c r="E99" s="70"/>
      <c r="F99" s="67"/>
    </row>
    <row r="100" spans="1:8" x14ac:dyDescent="0.25">
      <c r="A100" s="16" t="s">
        <v>20</v>
      </c>
      <c r="B100" s="1">
        <v>300</v>
      </c>
      <c r="C100" s="41" t="s">
        <v>23</v>
      </c>
      <c r="D100" s="57" t="s">
        <v>187</v>
      </c>
      <c r="E100" s="70"/>
      <c r="F100" s="67"/>
    </row>
    <row r="101" spans="1:8" ht="15.75" thickBot="1" x14ac:dyDescent="0.3">
      <c r="A101" s="16" t="s">
        <v>20</v>
      </c>
      <c r="B101" s="1">
        <v>400</v>
      </c>
      <c r="C101" s="41" t="s">
        <v>24</v>
      </c>
      <c r="D101" s="57" t="s">
        <v>187</v>
      </c>
      <c r="E101" s="70"/>
      <c r="F101" s="67"/>
    </row>
    <row r="102" spans="1:8" ht="15.75" thickBot="1" x14ac:dyDescent="0.3">
      <c r="A102" s="16" t="s">
        <v>25</v>
      </c>
      <c r="B102" s="1">
        <v>100</v>
      </c>
      <c r="C102" s="41" t="s">
        <v>26</v>
      </c>
      <c r="D102" s="57" t="s">
        <v>187</v>
      </c>
      <c r="E102" s="70"/>
      <c r="F102" s="104" t="s">
        <v>324</v>
      </c>
    </row>
    <row r="103" spans="1:8" ht="15.75" thickBot="1" x14ac:dyDescent="0.3">
      <c r="A103" s="17" t="s">
        <v>25</v>
      </c>
      <c r="B103" s="14">
        <v>150</v>
      </c>
      <c r="C103" s="42" t="s">
        <v>134</v>
      </c>
      <c r="D103" s="58" t="s">
        <v>187</v>
      </c>
      <c r="E103" s="70"/>
    </row>
    <row r="104" spans="1:8" ht="15.75" thickBot="1" x14ac:dyDescent="0.3">
      <c r="A104" s="16" t="s">
        <v>25</v>
      </c>
      <c r="B104" s="1">
        <v>200</v>
      </c>
      <c r="C104" s="41" t="s">
        <v>27</v>
      </c>
      <c r="D104" s="57" t="s">
        <v>187</v>
      </c>
      <c r="E104" s="70"/>
      <c r="F104" s="105" t="s">
        <v>326</v>
      </c>
    </row>
    <row r="105" spans="1:8" ht="15.75" thickBot="1" x14ac:dyDescent="0.3">
      <c r="A105" s="17" t="s">
        <v>25</v>
      </c>
      <c r="B105" s="14">
        <v>250</v>
      </c>
      <c r="C105" s="42" t="s">
        <v>135</v>
      </c>
      <c r="D105" s="58" t="s">
        <v>187</v>
      </c>
      <c r="E105" s="70"/>
      <c r="F105" s="67"/>
    </row>
    <row r="106" spans="1:8" ht="15.75" thickBot="1" x14ac:dyDescent="0.3">
      <c r="A106" s="16" t="s">
        <v>25</v>
      </c>
      <c r="B106" s="1">
        <v>300</v>
      </c>
      <c r="C106" s="41" t="s">
        <v>28</v>
      </c>
      <c r="D106" s="57" t="s">
        <v>187</v>
      </c>
      <c r="E106" s="70"/>
      <c r="F106" s="106" t="s">
        <v>325</v>
      </c>
    </row>
    <row r="107" spans="1:8" x14ac:dyDescent="0.25">
      <c r="A107" s="16" t="s">
        <v>29</v>
      </c>
      <c r="B107" s="1">
        <v>1020</v>
      </c>
      <c r="C107" s="41" t="s">
        <v>30</v>
      </c>
      <c r="D107" s="57" t="s">
        <v>31</v>
      </c>
      <c r="E107" s="97"/>
      <c r="F107" s="98" t="s">
        <v>290</v>
      </c>
    </row>
    <row r="108" spans="1:8" x14ac:dyDescent="0.25">
      <c r="A108" s="16" t="s">
        <v>29</v>
      </c>
      <c r="B108" s="1">
        <v>1040</v>
      </c>
      <c r="C108" s="41" t="s">
        <v>32</v>
      </c>
      <c r="D108" s="57" t="s">
        <v>31</v>
      </c>
      <c r="E108" s="97"/>
      <c r="F108" s="99" t="s">
        <v>290</v>
      </c>
    </row>
    <row r="109" spans="1:8" x14ac:dyDescent="0.25">
      <c r="A109" s="16" t="s">
        <v>29</v>
      </c>
      <c r="B109" s="1">
        <v>1060</v>
      </c>
      <c r="C109" s="41" t="s">
        <v>33</v>
      </c>
      <c r="D109" s="57" t="s">
        <v>31</v>
      </c>
      <c r="E109" s="97"/>
      <c r="F109" s="99" t="s">
        <v>290</v>
      </c>
    </row>
    <row r="110" spans="1:8" x14ac:dyDescent="0.25">
      <c r="A110" s="16" t="s">
        <v>29</v>
      </c>
      <c r="B110" s="1">
        <v>2000</v>
      </c>
      <c r="C110" s="41" t="s">
        <v>34</v>
      </c>
      <c r="D110" s="57" t="s">
        <v>31</v>
      </c>
      <c r="E110" s="97"/>
      <c r="F110" s="99" t="s">
        <v>290</v>
      </c>
    </row>
    <row r="111" spans="1:8" x14ac:dyDescent="0.25">
      <c r="A111" s="16" t="s">
        <v>29</v>
      </c>
      <c r="B111" s="1">
        <v>3020</v>
      </c>
      <c r="C111" s="41" t="s">
        <v>35</v>
      </c>
      <c r="D111" s="57" t="s">
        <v>31</v>
      </c>
      <c r="E111" s="97"/>
      <c r="F111" s="99" t="s">
        <v>290</v>
      </c>
    </row>
    <row r="112" spans="1:8" x14ac:dyDescent="0.25">
      <c r="A112" s="16" t="s">
        <v>29</v>
      </c>
      <c r="B112" s="1">
        <v>3040</v>
      </c>
      <c r="C112" s="41" t="s">
        <v>36</v>
      </c>
      <c r="D112" s="57" t="s">
        <v>31</v>
      </c>
      <c r="E112" s="97"/>
      <c r="F112" s="99" t="s">
        <v>290</v>
      </c>
    </row>
    <row r="113" spans="1:13" x14ac:dyDescent="0.25">
      <c r="A113" s="16" t="s">
        <v>29</v>
      </c>
      <c r="B113" s="1">
        <v>3060</v>
      </c>
      <c r="C113" s="41" t="s">
        <v>37</v>
      </c>
      <c r="D113" s="57" t="s">
        <v>31</v>
      </c>
      <c r="E113" s="97"/>
      <c r="F113" s="99" t="s">
        <v>290</v>
      </c>
    </row>
    <row r="114" spans="1:13" x14ac:dyDescent="0.25">
      <c r="A114" s="16" t="s">
        <v>29</v>
      </c>
      <c r="B114" s="1">
        <v>3080</v>
      </c>
      <c r="C114" s="41" t="s">
        <v>38</v>
      </c>
      <c r="D114" s="57" t="s">
        <v>31</v>
      </c>
      <c r="E114" s="97"/>
      <c r="F114" s="99" t="s">
        <v>290</v>
      </c>
    </row>
    <row r="115" spans="1:13" x14ac:dyDescent="0.25">
      <c r="A115" s="16" t="s">
        <v>29</v>
      </c>
      <c r="B115" s="1">
        <v>4020</v>
      </c>
      <c r="C115" s="41" t="s">
        <v>39</v>
      </c>
      <c r="D115" s="57" t="s">
        <v>31</v>
      </c>
      <c r="E115" s="97"/>
      <c r="F115" s="99" t="s">
        <v>290</v>
      </c>
    </row>
    <row r="116" spans="1:13" x14ac:dyDescent="0.25">
      <c r="A116" s="16" t="s">
        <v>29</v>
      </c>
      <c r="B116" s="1">
        <v>4040</v>
      </c>
      <c r="C116" s="41" t="s">
        <v>40</v>
      </c>
      <c r="D116" s="57" t="s">
        <v>31</v>
      </c>
      <c r="E116" s="97"/>
      <c r="F116" s="99" t="s">
        <v>290</v>
      </c>
      <c r="M116" s="29"/>
    </row>
    <row r="117" spans="1:13" x14ac:dyDescent="0.25">
      <c r="A117" s="16" t="s">
        <v>29</v>
      </c>
      <c r="B117" s="1">
        <v>4060</v>
      </c>
      <c r="C117" s="41" t="s">
        <v>41</v>
      </c>
      <c r="D117" s="57" t="s">
        <v>31</v>
      </c>
      <c r="E117" s="97"/>
      <c r="F117" s="99" t="s">
        <v>290</v>
      </c>
    </row>
    <row r="118" spans="1:13" x14ac:dyDescent="0.25">
      <c r="A118" s="16" t="s">
        <v>29</v>
      </c>
      <c r="B118" s="1">
        <v>4080</v>
      </c>
      <c r="C118" s="41" t="s">
        <v>42</v>
      </c>
      <c r="D118" s="57" t="s">
        <v>31</v>
      </c>
      <c r="E118" s="97"/>
      <c r="F118" s="99" t="s">
        <v>290</v>
      </c>
    </row>
    <row r="119" spans="1:13" x14ac:dyDescent="0.25">
      <c r="A119" s="16" t="s">
        <v>29</v>
      </c>
      <c r="B119" s="1">
        <v>4100</v>
      </c>
      <c r="C119" s="41" t="s">
        <v>43</v>
      </c>
      <c r="D119" s="57" t="s">
        <v>31</v>
      </c>
      <c r="E119" s="97"/>
      <c r="F119" s="99" t="s">
        <v>290</v>
      </c>
    </row>
    <row r="120" spans="1:13" x14ac:dyDescent="0.25">
      <c r="A120" s="16" t="s">
        <v>29</v>
      </c>
      <c r="B120" s="1">
        <v>4120</v>
      </c>
      <c r="C120" s="41" t="s">
        <v>44</v>
      </c>
      <c r="D120" s="57" t="s">
        <v>31</v>
      </c>
      <c r="E120" s="97"/>
      <c r="F120" s="99" t="s">
        <v>290</v>
      </c>
    </row>
    <row r="121" spans="1:13" x14ac:dyDescent="0.25">
      <c r="A121" s="16" t="s">
        <v>29</v>
      </c>
      <c r="B121" s="1">
        <v>4140</v>
      </c>
      <c r="C121" s="41" t="s">
        <v>45</v>
      </c>
      <c r="D121" s="57" t="s">
        <v>31</v>
      </c>
      <c r="E121" s="97"/>
      <c r="F121" s="99" t="s">
        <v>290</v>
      </c>
    </row>
    <row r="122" spans="1:13" x14ac:dyDescent="0.25">
      <c r="A122" s="16" t="s">
        <v>29</v>
      </c>
      <c r="B122" s="1">
        <v>4160</v>
      </c>
      <c r="C122" s="41" t="s">
        <v>46</v>
      </c>
      <c r="D122" s="57" t="s">
        <v>31</v>
      </c>
      <c r="E122" s="97"/>
      <c r="F122" s="99" t="s">
        <v>290</v>
      </c>
    </row>
    <row r="123" spans="1:13" x14ac:dyDescent="0.25">
      <c r="A123" s="16" t="s">
        <v>29</v>
      </c>
      <c r="B123" s="1">
        <v>4180</v>
      </c>
      <c r="C123" s="41" t="s">
        <v>47</v>
      </c>
      <c r="D123" s="57" t="s">
        <v>31</v>
      </c>
      <c r="E123" s="97"/>
      <c r="F123" s="99" t="s">
        <v>290</v>
      </c>
    </row>
    <row r="124" spans="1:13" x14ac:dyDescent="0.25">
      <c r="A124" s="16" t="s">
        <v>29</v>
      </c>
      <c r="B124" s="1">
        <v>5001</v>
      </c>
      <c r="C124" s="41" t="s">
        <v>136</v>
      </c>
      <c r="D124" s="57" t="s">
        <v>31</v>
      </c>
      <c r="E124" s="97"/>
      <c r="F124" s="99" t="s">
        <v>290</v>
      </c>
    </row>
    <row r="125" spans="1:13" x14ac:dyDescent="0.25">
      <c r="A125" s="16" t="s">
        <v>29</v>
      </c>
      <c r="B125" s="1">
        <v>5002</v>
      </c>
      <c r="C125" s="43" t="s">
        <v>137</v>
      </c>
      <c r="D125" s="57" t="s">
        <v>31</v>
      </c>
      <c r="E125" s="97"/>
      <c r="F125" s="99" t="s">
        <v>290</v>
      </c>
    </row>
    <row r="126" spans="1:13" x14ac:dyDescent="0.25">
      <c r="A126" s="16" t="s">
        <v>29</v>
      </c>
      <c r="B126" s="1">
        <v>5003</v>
      </c>
      <c r="C126" s="43" t="s">
        <v>138</v>
      </c>
      <c r="D126" s="57" t="s">
        <v>31</v>
      </c>
      <c r="E126" s="97"/>
      <c r="F126" s="99" t="s">
        <v>290</v>
      </c>
    </row>
    <row r="127" spans="1:13" x14ac:dyDescent="0.25">
      <c r="A127" s="17" t="s">
        <v>29</v>
      </c>
      <c r="B127" s="14">
        <v>5004</v>
      </c>
      <c r="C127" s="43" t="s">
        <v>139</v>
      </c>
      <c r="D127" s="58" t="s">
        <v>31</v>
      </c>
      <c r="E127" s="97"/>
      <c r="F127" s="99" t="s">
        <v>290</v>
      </c>
    </row>
    <row r="128" spans="1:13" x14ac:dyDescent="0.25">
      <c r="A128" s="16" t="s">
        <v>29</v>
      </c>
      <c r="B128" s="1">
        <v>5005</v>
      </c>
      <c r="C128" s="43" t="s">
        <v>140</v>
      </c>
      <c r="D128" s="57" t="s">
        <v>31</v>
      </c>
      <c r="E128" s="97"/>
      <c r="F128" s="99" t="s">
        <v>290</v>
      </c>
    </row>
    <row r="129" spans="1:6" x14ac:dyDescent="0.25">
      <c r="A129" s="16" t="s">
        <v>29</v>
      </c>
      <c r="B129" s="1">
        <v>5006</v>
      </c>
      <c r="C129" s="43" t="s">
        <v>141</v>
      </c>
      <c r="D129" s="57" t="s">
        <v>31</v>
      </c>
      <c r="E129" s="97"/>
      <c r="F129" s="99" t="s">
        <v>290</v>
      </c>
    </row>
    <row r="130" spans="1:6" x14ac:dyDescent="0.25">
      <c r="A130" s="16" t="s">
        <v>29</v>
      </c>
      <c r="B130" s="1">
        <v>5007</v>
      </c>
      <c r="C130" s="43" t="s">
        <v>142</v>
      </c>
      <c r="D130" s="57" t="s">
        <v>31</v>
      </c>
      <c r="E130" s="97"/>
      <c r="F130" s="99" t="s">
        <v>290</v>
      </c>
    </row>
    <row r="131" spans="1:6" x14ac:dyDescent="0.25">
      <c r="A131" s="16" t="s">
        <v>29</v>
      </c>
      <c r="B131" s="1">
        <v>5008</v>
      </c>
      <c r="C131" s="43" t="s">
        <v>143</v>
      </c>
      <c r="D131" s="57" t="s">
        <v>31</v>
      </c>
      <c r="E131" s="97"/>
      <c r="F131" s="99" t="s">
        <v>290</v>
      </c>
    </row>
    <row r="132" spans="1:6" x14ac:dyDescent="0.25">
      <c r="A132" s="16" t="s">
        <v>29</v>
      </c>
      <c r="B132" s="1">
        <v>5009</v>
      </c>
      <c r="C132" s="43" t="s">
        <v>144</v>
      </c>
      <c r="D132" s="57" t="s">
        <v>31</v>
      </c>
      <c r="E132" s="97"/>
      <c r="F132" s="99" t="s">
        <v>290</v>
      </c>
    </row>
    <row r="133" spans="1:6" x14ac:dyDescent="0.25">
      <c r="A133" s="16" t="s">
        <v>29</v>
      </c>
      <c r="B133" s="1">
        <v>5010</v>
      </c>
      <c r="C133" s="43" t="s">
        <v>145</v>
      </c>
      <c r="D133" s="57" t="s">
        <v>31</v>
      </c>
      <c r="E133" s="97"/>
      <c r="F133" s="99" t="s">
        <v>290</v>
      </c>
    </row>
    <row r="134" spans="1:6" x14ac:dyDescent="0.25">
      <c r="A134" s="17" t="s">
        <v>29</v>
      </c>
      <c r="B134" s="14">
        <v>5011</v>
      </c>
      <c r="C134" s="43" t="s">
        <v>146</v>
      </c>
      <c r="D134" s="58" t="s">
        <v>31</v>
      </c>
      <c r="E134" s="97"/>
      <c r="F134" s="99" t="s">
        <v>290</v>
      </c>
    </row>
    <row r="135" spans="1:6" ht="15.75" thickBot="1" x14ac:dyDescent="0.3">
      <c r="A135" s="17" t="s">
        <v>29</v>
      </c>
      <c r="B135" s="14">
        <v>5012</v>
      </c>
      <c r="C135" s="43" t="s">
        <v>147</v>
      </c>
      <c r="D135" s="58" t="s">
        <v>31</v>
      </c>
      <c r="E135" s="97"/>
      <c r="F135" s="100" t="s">
        <v>290</v>
      </c>
    </row>
    <row r="136" spans="1:6" x14ac:dyDescent="0.25">
      <c r="A136" s="136" t="s">
        <v>29</v>
      </c>
      <c r="B136" s="1">
        <v>6000</v>
      </c>
      <c r="C136" s="41" t="s">
        <v>48</v>
      </c>
      <c r="D136" s="57" t="s">
        <v>31</v>
      </c>
      <c r="E136" s="70"/>
      <c r="F136" s="67"/>
    </row>
    <row r="137" spans="1:6" x14ac:dyDescent="0.25">
      <c r="A137" s="136" t="s">
        <v>29</v>
      </c>
      <c r="B137" s="1">
        <v>10000</v>
      </c>
      <c r="C137" s="41" t="s">
        <v>49</v>
      </c>
      <c r="D137" s="57" t="s">
        <v>31</v>
      </c>
      <c r="E137" s="70"/>
      <c r="F137" s="67"/>
    </row>
    <row r="138" spans="1:6" x14ac:dyDescent="0.25">
      <c r="A138" s="137" t="s">
        <v>29</v>
      </c>
      <c r="B138" s="55">
        <v>10100</v>
      </c>
      <c r="C138" s="54" t="s">
        <v>304</v>
      </c>
      <c r="D138" s="56" t="s">
        <v>31</v>
      </c>
      <c r="E138" s="70"/>
      <c r="F138" s="67"/>
    </row>
    <row r="139" spans="1:6" x14ac:dyDescent="0.25">
      <c r="A139" s="136" t="s">
        <v>50</v>
      </c>
      <c r="B139" s="1">
        <v>1000</v>
      </c>
      <c r="C139" s="41" t="s">
        <v>51</v>
      </c>
      <c r="D139" s="57" t="s">
        <v>31</v>
      </c>
      <c r="E139" s="70"/>
      <c r="F139" s="67"/>
    </row>
    <row r="140" spans="1:6" x14ac:dyDescent="0.25">
      <c r="A140" s="136" t="s">
        <v>50</v>
      </c>
      <c r="B140" s="1">
        <v>1020</v>
      </c>
      <c r="C140" s="41" t="s">
        <v>52</v>
      </c>
      <c r="D140" s="57" t="s">
        <v>31</v>
      </c>
      <c r="E140" s="70"/>
      <c r="F140" s="67"/>
    </row>
    <row r="141" spans="1:6" ht="15.75" thickBot="1" x14ac:dyDescent="0.3">
      <c r="A141" s="137" t="s">
        <v>50</v>
      </c>
      <c r="B141" s="55">
        <v>1500</v>
      </c>
      <c r="C141" s="54" t="s">
        <v>305</v>
      </c>
      <c r="D141" s="56" t="s">
        <v>31</v>
      </c>
      <c r="E141" s="70"/>
      <c r="F141" s="67"/>
    </row>
    <row r="142" spans="1:6" x14ac:dyDescent="0.25">
      <c r="A142" s="136" t="s">
        <v>50</v>
      </c>
      <c r="B142" s="1">
        <v>2000</v>
      </c>
      <c r="C142" s="41" t="s">
        <v>53</v>
      </c>
      <c r="D142" s="57" t="s">
        <v>31</v>
      </c>
      <c r="E142" s="97"/>
      <c r="F142" s="98" t="s">
        <v>290</v>
      </c>
    </row>
    <row r="143" spans="1:6" x14ac:dyDescent="0.25">
      <c r="A143" s="136" t="s">
        <v>50</v>
      </c>
      <c r="B143" s="1">
        <v>2020</v>
      </c>
      <c r="C143" s="41" t="s">
        <v>54</v>
      </c>
      <c r="D143" s="57" t="s">
        <v>31</v>
      </c>
      <c r="E143" s="97"/>
    </row>
    <row r="144" spans="1:6" x14ac:dyDescent="0.25">
      <c r="A144" s="136" t="s">
        <v>50</v>
      </c>
      <c r="B144" s="1">
        <v>2040</v>
      </c>
      <c r="C144" s="41" t="s">
        <v>55</v>
      </c>
      <c r="D144" s="57" t="s">
        <v>31</v>
      </c>
      <c r="E144" s="97"/>
    </row>
    <row r="145" spans="1:6" x14ac:dyDescent="0.25">
      <c r="A145" s="136" t="s">
        <v>50</v>
      </c>
      <c r="B145" s="1">
        <v>2060</v>
      </c>
      <c r="C145" s="41" t="s">
        <v>56</v>
      </c>
      <c r="D145" s="57" t="s">
        <v>31</v>
      </c>
      <c r="E145" s="97"/>
      <c r="F145" s="99" t="s">
        <v>290</v>
      </c>
    </row>
    <row r="146" spans="1:6" x14ac:dyDescent="0.25">
      <c r="A146" s="137" t="s">
        <v>50</v>
      </c>
      <c r="B146" s="55">
        <v>2070</v>
      </c>
      <c r="C146" s="54" t="s">
        <v>306</v>
      </c>
      <c r="D146" s="56" t="s">
        <v>31</v>
      </c>
      <c r="E146" s="70"/>
      <c r="F146" s="99" t="s">
        <v>290</v>
      </c>
    </row>
    <row r="147" spans="1:6" x14ac:dyDescent="0.25">
      <c r="A147" s="137" t="s">
        <v>50</v>
      </c>
      <c r="B147" s="55">
        <v>2080</v>
      </c>
      <c r="C147" s="54" t="s">
        <v>307</v>
      </c>
      <c r="D147" s="56" t="s">
        <v>31</v>
      </c>
      <c r="E147" s="70"/>
      <c r="F147" s="99" t="s">
        <v>290</v>
      </c>
    </row>
    <row r="148" spans="1:6" x14ac:dyDescent="0.25">
      <c r="A148" s="150" t="s">
        <v>345</v>
      </c>
      <c r="B148" s="151" t="s">
        <v>346</v>
      </c>
      <c r="C148" s="152" t="s">
        <v>354</v>
      </c>
      <c r="D148" s="153" t="s">
        <v>31</v>
      </c>
      <c r="E148" s="70"/>
      <c r="F148" s="99" t="s">
        <v>290</v>
      </c>
    </row>
    <row r="149" spans="1:6" x14ac:dyDescent="0.25">
      <c r="A149" s="136" t="s">
        <v>50</v>
      </c>
      <c r="B149" s="1">
        <v>3000</v>
      </c>
      <c r="C149" s="41" t="s">
        <v>57</v>
      </c>
      <c r="D149" s="57" t="s">
        <v>31</v>
      </c>
      <c r="E149" s="97"/>
      <c r="F149" s="99" t="s">
        <v>290</v>
      </c>
    </row>
    <row r="150" spans="1:6" x14ac:dyDescent="0.25">
      <c r="A150" s="136" t="s">
        <v>50</v>
      </c>
      <c r="B150" s="1">
        <v>3020</v>
      </c>
      <c r="C150" s="41" t="s">
        <v>58</v>
      </c>
      <c r="D150" s="57" t="s">
        <v>31</v>
      </c>
      <c r="E150" s="97"/>
      <c r="F150" s="99" t="s">
        <v>290</v>
      </c>
    </row>
    <row r="151" spans="1:6" x14ac:dyDescent="0.25">
      <c r="A151" s="150" t="s">
        <v>345</v>
      </c>
      <c r="B151" s="151" t="s">
        <v>346</v>
      </c>
      <c r="C151" s="152" t="s">
        <v>347</v>
      </c>
      <c r="D151" s="153" t="s">
        <v>31</v>
      </c>
      <c r="E151" s="70"/>
      <c r="F151" s="99" t="s">
        <v>290</v>
      </c>
    </row>
    <row r="152" spans="1:6" x14ac:dyDescent="0.25">
      <c r="A152" s="136" t="s">
        <v>50</v>
      </c>
      <c r="B152" s="1">
        <v>4000</v>
      </c>
      <c r="C152" s="41" t="s">
        <v>59</v>
      </c>
      <c r="D152" s="57" t="s">
        <v>31</v>
      </c>
      <c r="E152" s="97"/>
      <c r="F152" s="99" t="s">
        <v>290</v>
      </c>
    </row>
    <row r="153" spans="1:6" x14ac:dyDescent="0.25">
      <c r="A153" s="136" t="s">
        <v>50</v>
      </c>
      <c r="B153" s="1">
        <v>4020</v>
      </c>
      <c r="C153" s="41" t="s">
        <v>60</v>
      </c>
      <c r="D153" s="57" t="s">
        <v>31</v>
      </c>
      <c r="E153" s="97"/>
      <c r="F153" s="99" t="s">
        <v>290</v>
      </c>
    </row>
    <row r="154" spans="1:6" x14ac:dyDescent="0.25">
      <c r="A154" s="136" t="s">
        <v>50</v>
      </c>
      <c r="B154" s="1">
        <v>5000</v>
      </c>
      <c r="C154" s="41" t="s">
        <v>61</v>
      </c>
      <c r="D154" s="57" t="s">
        <v>31</v>
      </c>
      <c r="E154" s="97"/>
      <c r="F154" s="99" t="s">
        <v>290</v>
      </c>
    </row>
    <row r="155" spans="1:6" x14ac:dyDescent="0.25">
      <c r="A155" s="136" t="s">
        <v>50</v>
      </c>
      <c r="B155" s="1">
        <v>5020</v>
      </c>
      <c r="C155" s="41" t="s">
        <v>62</v>
      </c>
      <c r="D155" s="57" t="s">
        <v>31</v>
      </c>
      <c r="E155" s="97"/>
      <c r="F155" s="99" t="s">
        <v>290</v>
      </c>
    </row>
    <row r="156" spans="1:6" x14ac:dyDescent="0.25">
      <c r="A156" s="136" t="s">
        <v>50</v>
      </c>
      <c r="B156" s="1">
        <v>5040</v>
      </c>
      <c r="C156" s="41" t="s">
        <v>63</v>
      </c>
      <c r="D156" s="57" t="s">
        <v>31</v>
      </c>
      <c r="E156" s="97"/>
      <c r="F156" s="99" t="s">
        <v>290</v>
      </c>
    </row>
    <row r="157" spans="1:6" x14ac:dyDescent="0.25">
      <c r="A157" s="136" t="s">
        <v>50</v>
      </c>
      <c r="B157" s="1">
        <v>5060</v>
      </c>
      <c r="C157" s="41" t="s">
        <v>64</v>
      </c>
      <c r="D157" s="57" t="s">
        <v>31</v>
      </c>
      <c r="E157" s="97"/>
      <c r="F157" s="99" t="s">
        <v>290</v>
      </c>
    </row>
    <row r="158" spans="1:6" x14ac:dyDescent="0.25">
      <c r="A158" s="136" t="s">
        <v>50</v>
      </c>
      <c r="B158" s="1">
        <v>6000</v>
      </c>
      <c r="C158" s="41" t="s">
        <v>65</v>
      </c>
      <c r="D158" s="57" t="s">
        <v>31</v>
      </c>
      <c r="E158" s="97"/>
      <c r="F158" s="99" t="s">
        <v>290</v>
      </c>
    </row>
    <row r="159" spans="1:6" x14ac:dyDescent="0.25">
      <c r="A159" s="16" t="s">
        <v>50</v>
      </c>
      <c r="B159" s="1">
        <v>6020</v>
      </c>
      <c r="C159" s="41" t="s">
        <v>66</v>
      </c>
      <c r="D159" s="57" t="s">
        <v>31</v>
      </c>
      <c r="E159" s="97"/>
      <c r="F159" s="99" t="s">
        <v>290</v>
      </c>
    </row>
    <row r="160" spans="1:6" x14ac:dyDescent="0.25">
      <c r="A160" s="16" t="s">
        <v>50</v>
      </c>
      <c r="B160" s="1">
        <v>7000</v>
      </c>
      <c r="C160" s="41" t="s">
        <v>67</v>
      </c>
      <c r="D160" s="57" t="s">
        <v>31</v>
      </c>
      <c r="E160" s="97"/>
      <c r="F160" s="99" t="s">
        <v>290</v>
      </c>
    </row>
    <row r="161" spans="1:12" ht="15.75" thickBot="1" x14ac:dyDescent="0.3">
      <c r="A161" s="16" t="s">
        <v>50</v>
      </c>
      <c r="B161" s="1">
        <v>7020</v>
      </c>
      <c r="C161" s="41" t="s">
        <v>68</v>
      </c>
      <c r="D161" s="57" t="s">
        <v>31</v>
      </c>
      <c r="E161" s="97"/>
      <c r="F161" s="100" t="s">
        <v>290</v>
      </c>
    </row>
    <row r="162" spans="1:12" ht="15.75" thickBot="1" x14ac:dyDescent="0.3">
      <c r="A162" s="16" t="s">
        <v>50</v>
      </c>
      <c r="B162" s="1">
        <v>10000</v>
      </c>
      <c r="C162" s="41" t="s">
        <v>69</v>
      </c>
      <c r="D162" s="57" t="s">
        <v>31</v>
      </c>
      <c r="E162" s="70"/>
      <c r="F162" s="67"/>
    </row>
    <row r="163" spans="1:12" x14ac:dyDescent="0.25">
      <c r="A163" s="16" t="s">
        <v>70</v>
      </c>
      <c r="B163" s="1">
        <v>100</v>
      </c>
      <c r="C163" s="41" t="s">
        <v>71</v>
      </c>
      <c r="D163" s="57" t="s">
        <v>31</v>
      </c>
      <c r="E163" s="97"/>
      <c r="F163" s="98" t="s">
        <v>290</v>
      </c>
      <c r="G163" s="467" t="s">
        <v>291</v>
      </c>
      <c r="H163" s="468"/>
      <c r="I163" s="468"/>
      <c r="J163" s="468"/>
      <c r="K163" s="468"/>
      <c r="L163" s="469"/>
    </row>
    <row r="164" spans="1:12" ht="15.75" thickBot="1" x14ac:dyDescent="0.3">
      <c r="A164" s="16" t="s">
        <v>70</v>
      </c>
      <c r="B164" s="1">
        <v>200</v>
      </c>
      <c r="C164" s="41" t="s">
        <v>72</v>
      </c>
      <c r="D164" s="57" t="s">
        <v>31</v>
      </c>
      <c r="E164" s="97"/>
      <c r="F164" s="100" t="s">
        <v>290</v>
      </c>
      <c r="G164" s="470"/>
      <c r="H164" s="471"/>
      <c r="I164" s="471"/>
      <c r="J164" s="471"/>
      <c r="K164" s="471"/>
      <c r="L164" s="472"/>
    </row>
    <row r="165" spans="1:12" x14ac:dyDescent="0.25">
      <c r="A165" s="16" t="s">
        <v>70</v>
      </c>
      <c r="B165" s="1">
        <v>300</v>
      </c>
      <c r="C165" s="41" t="s">
        <v>73</v>
      </c>
      <c r="D165" s="57" t="s">
        <v>31</v>
      </c>
      <c r="E165" s="70"/>
      <c r="F165" s="67"/>
    </row>
    <row r="166" spans="1:12" x14ac:dyDescent="0.25">
      <c r="A166" s="16" t="s">
        <v>70</v>
      </c>
      <c r="B166" s="1">
        <v>400</v>
      </c>
      <c r="C166" s="41" t="s">
        <v>74</v>
      </c>
      <c r="D166" s="57" t="s">
        <v>31</v>
      </c>
      <c r="E166" s="70"/>
      <c r="F166" s="67"/>
    </row>
    <row r="167" spans="1:12" x14ac:dyDescent="0.25">
      <c r="A167" s="16" t="s">
        <v>70</v>
      </c>
      <c r="B167" s="1">
        <v>500</v>
      </c>
      <c r="C167" s="41" t="s">
        <v>75</v>
      </c>
      <c r="D167" s="57" t="s">
        <v>31</v>
      </c>
      <c r="E167" s="70"/>
      <c r="F167" s="67"/>
    </row>
    <row r="168" spans="1:12" x14ac:dyDescent="0.25">
      <c r="A168" s="16" t="s">
        <v>70</v>
      </c>
      <c r="B168" s="1">
        <v>600</v>
      </c>
      <c r="C168" s="41" t="s">
        <v>76</v>
      </c>
      <c r="D168" s="57" t="s">
        <v>31</v>
      </c>
      <c r="E168" s="70"/>
      <c r="F168" s="67"/>
    </row>
    <row r="169" spans="1:12" ht="15.75" thickBot="1" x14ac:dyDescent="0.3">
      <c r="A169" s="16" t="s">
        <v>70</v>
      </c>
      <c r="B169" s="1">
        <v>700</v>
      </c>
      <c r="C169" s="41" t="s">
        <v>77</v>
      </c>
      <c r="D169" s="57" t="s">
        <v>31</v>
      </c>
      <c r="E169" s="70"/>
      <c r="F169" s="67"/>
    </row>
    <row r="170" spans="1:12" x14ac:dyDescent="0.25">
      <c r="A170" s="22" t="s">
        <v>78</v>
      </c>
      <c r="B170" s="2">
        <v>11</v>
      </c>
      <c r="C170" s="44" t="s">
        <v>148</v>
      </c>
      <c r="D170" s="59" t="s">
        <v>31</v>
      </c>
      <c r="E170" s="97"/>
      <c r="F170" s="98" t="s">
        <v>290</v>
      </c>
    </row>
    <row r="171" spans="1:12" x14ac:dyDescent="0.25">
      <c r="A171" s="22" t="s">
        <v>78</v>
      </c>
      <c r="B171" s="2">
        <v>20</v>
      </c>
      <c r="C171" s="44" t="s">
        <v>79</v>
      </c>
      <c r="D171" s="59" t="s">
        <v>31</v>
      </c>
      <c r="E171" s="97"/>
      <c r="F171" s="99" t="s">
        <v>290</v>
      </c>
    </row>
    <row r="172" spans="1:12" x14ac:dyDescent="0.25">
      <c r="A172" s="22" t="s">
        <v>78</v>
      </c>
      <c r="B172" s="2">
        <v>31</v>
      </c>
      <c r="C172" s="44" t="s">
        <v>149</v>
      </c>
      <c r="D172" s="59" t="s">
        <v>31</v>
      </c>
      <c r="E172" s="97"/>
      <c r="F172" s="99" t="s">
        <v>290</v>
      </c>
    </row>
    <row r="173" spans="1:12" x14ac:dyDescent="0.25">
      <c r="A173" s="22" t="s">
        <v>78</v>
      </c>
      <c r="B173" s="2">
        <v>41</v>
      </c>
      <c r="C173" s="44" t="s">
        <v>150</v>
      </c>
      <c r="D173" s="59" t="s">
        <v>31</v>
      </c>
      <c r="E173" s="97"/>
      <c r="F173" s="99" t="s">
        <v>290</v>
      </c>
    </row>
    <row r="174" spans="1:12" x14ac:dyDescent="0.25">
      <c r="A174" s="22" t="s">
        <v>78</v>
      </c>
      <c r="B174" s="2">
        <v>51</v>
      </c>
      <c r="C174" s="44" t="s">
        <v>151</v>
      </c>
      <c r="D174" s="59" t="s">
        <v>31</v>
      </c>
      <c r="E174" s="97"/>
      <c r="F174" s="99" t="s">
        <v>290</v>
      </c>
    </row>
    <row r="175" spans="1:12" ht="15.75" thickBot="1" x14ac:dyDescent="0.3">
      <c r="A175" s="22" t="s">
        <v>78</v>
      </c>
      <c r="B175" s="2">
        <v>60</v>
      </c>
      <c r="C175" s="44" t="s">
        <v>80</v>
      </c>
      <c r="D175" s="59" t="s">
        <v>31</v>
      </c>
      <c r="E175" s="97"/>
      <c r="F175" s="99" t="s">
        <v>290</v>
      </c>
    </row>
    <row r="176" spans="1:12" ht="15.75" thickBot="1" x14ac:dyDescent="0.3">
      <c r="A176" s="22" t="s">
        <v>78</v>
      </c>
      <c r="B176" s="2">
        <v>71</v>
      </c>
      <c r="C176" s="44" t="s">
        <v>152</v>
      </c>
      <c r="D176" s="59" t="s">
        <v>31</v>
      </c>
      <c r="E176" s="97"/>
      <c r="F176" s="99" t="s">
        <v>290</v>
      </c>
      <c r="G176" s="426" t="s">
        <v>292</v>
      </c>
      <c r="H176" s="473"/>
      <c r="I176" s="473"/>
      <c r="J176" s="473"/>
      <c r="K176" s="473"/>
      <c r="L176" s="427"/>
    </row>
    <row r="177" spans="1:7" x14ac:dyDescent="0.25">
      <c r="A177" s="22" t="s">
        <v>78</v>
      </c>
      <c r="B177" s="2">
        <v>81</v>
      </c>
      <c r="C177" s="44" t="s">
        <v>153</v>
      </c>
      <c r="D177" s="59" t="s">
        <v>31</v>
      </c>
      <c r="E177" s="97"/>
      <c r="F177" s="99" t="s">
        <v>290</v>
      </c>
    </row>
    <row r="178" spans="1:7" x14ac:dyDescent="0.25">
      <c r="A178" s="22" t="s">
        <v>78</v>
      </c>
      <c r="B178" s="2">
        <v>91</v>
      </c>
      <c r="C178" s="44" t="s">
        <v>154</v>
      </c>
      <c r="D178" s="59" t="s">
        <v>31</v>
      </c>
      <c r="E178" s="97"/>
      <c r="F178" s="99" t="s">
        <v>290</v>
      </c>
    </row>
    <row r="179" spans="1:7" x14ac:dyDescent="0.25">
      <c r="A179" s="22" t="s">
        <v>78</v>
      </c>
      <c r="B179" s="2">
        <v>100</v>
      </c>
      <c r="C179" s="44" t="s">
        <v>81</v>
      </c>
      <c r="D179" s="59" t="s">
        <v>31</v>
      </c>
      <c r="E179" s="97"/>
      <c r="F179" s="99" t="s">
        <v>290</v>
      </c>
    </row>
    <row r="180" spans="1:7" x14ac:dyDescent="0.25">
      <c r="A180" s="22" t="s">
        <v>78</v>
      </c>
      <c r="B180" s="2">
        <v>101</v>
      </c>
      <c r="C180" s="44" t="s">
        <v>308</v>
      </c>
      <c r="D180" s="59" t="s">
        <v>31</v>
      </c>
      <c r="E180" s="70"/>
      <c r="F180" s="99"/>
    </row>
    <row r="181" spans="1:7" x14ac:dyDescent="0.25">
      <c r="A181" s="22" t="s">
        <v>78</v>
      </c>
      <c r="B181" s="2">
        <v>111</v>
      </c>
      <c r="C181" s="44" t="s">
        <v>155</v>
      </c>
      <c r="D181" s="59" t="s">
        <v>31</v>
      </c>
      <c r="E181" s="97"/>
      <c r="F181" s="99" t="s">
        <v>290</v>
      </c>
    </row>
    <row r="182" spans="1:7" ht="15.75" thickBot="1" x14ac:dyDescent="0.3">
      <c r="A182" s="22" t="s">
        <v>78</v>
      </c>
      <c r="B182" s="2">
        <v>121</v>
      </c>
      <c r="C182" s="44" t="s">
        <v>156</v>
      </c>
      <c r="D182" s="59" t="s">
        <v>31</v>
      </c>
      <c r="E182" s="97"/>
      <c r="F182" s="100" t="s">
        <v>290</v>
      </c>
    </row>
    <row r="183" spans="1:7" ht="15.75" thickBot="1" x14ac:dyDescent="0.3">
      <c r="A183" s="22" t="s">
        <v>82</v>
      </c>
      <c r="B183" s="2">
        <v>100</v>
      </c>
      <c r="C183" s="44" t="s">
        <v>83</v>
      </c>
      <c r="D183" s="59" t="s">
        <v>187</v>
      </c>
      <c r="E183" s="97"/>
      <c r="F183" s="124" t="s">
        <v>313</v>
      </c>
    </row>
    <row r="184" spans="1:7" ht="15.75" thickBot="1" x14ac:dyDescent="0.3">
      <c r="A184" s="22" t="s">
        <v>84</v>
      </c>
      <c r="B184" s="2">
        <v>100</v>
      </c>
      <c r="C184" s="44" t="s">
        <v>85</v>
      </c>
      <c r="D184" s="59" t="s">
        <v>31</v>
      </c>
      <c r="E184" s="97"/>
      <c r="F184" s="67"/>
    </row>
    <row r="185" spans="1:7" x14ac:dyDescent="0.25">
      <c r="A185" s="22" t="s">
        <v>84</v>
      </c>
      <c r="B185" s="2">
        <v>200</v>
      </c>
      <c r="C185" s="44" t="s">
        <v>86</v>
      </c>
      <c r="D185" s="59" t="s">
        <v>31</v>
      </c>
      <c r="E185" s="70"/>
      <c r="F185" s="440" t="s">
        <v>293</v>
      </c>
      <c r="G185" s="441"/>
    </row>
    <row r="186" spans="1:7" ht="15.75" thickBot="1" x14ac:dyDescent="0.3">
      <c r="A186" s="22" t="s">
        <v>84</v>
      </c>
      <c r="B186" s="2">
        <v>300</v>
      </c>
      <c r="C186" s="44" t="s">
        <v>87</v>
      </c>
      <c r="D186" s="59" t="s">
        <v>31</v>
      </c>
      <c r="E186" s="70"/>
      <c r="F186" s="444" t="s">
        <v>293</v>
      </c>
      <c r="G186" s="445"/>
    </row>
    <row r="187" spans="1:7" ht="15.75" thickBot="1" x14ac:dyDescent="0.3">
      <c r="A187" s="16" t="s">
        <v>84</v>
      </c>
      <c r="B187" s="1">
        <v>400</v>
      </c>
      <c r="C187" s="41" t="s">
        <v>88</v>
      </c>
      <c r="D187" s="57" t="s">
        <v>31</v>
      </c>
      <c r="E187" s="70"/>
      <c r="F187" s="67"/>
    </row>
    <row r="188" spans="1:7" ht="15.75" thickBot="1" x14ac:dyDescent="0.3">
      <c r="A188" s="16" t="s">
        <v>84</v>
      </c>
      <c r="B188" s="1">
        <v>500</v>
      </c>
      <c r="C188" s="41" t="s">
        <v>89</v>
      </c>
      <c r="D188" s="57" t="s">
        <v>31</v>
      </c>
      <c r="E188" s="70"/>
      <c r="F188" s="465" t="s">
        <v>293</v>
      </c>
      <c r="G188" s="466"/>
    </row>
    <row r="189" spans="1:7" x14ac:dyDescent="0.25">
      <c r="A189" s="16" t="s">
        <v>84</v>
      </c>
      <c r="B189" s="1">
        <v>600</v>
      </c>
      <c r="C189" s="41" t="s">
        <v>90</v>
      </c>
      <c r="D189" s="57" t="s">
        <v>31</v>
      </c>
      <c r="E189" s="70"/>
      <c r="F189" s="67"/>
    </row>
    <row r="190" spans="1:7" ht="15.75" thickBot="1" x14ac:dyDescent="0.3">
      <c r="A190" s="16" t="s">
        <v>84</v>
      </c>
      <c r="B190" s="1">
        <v>700</v>
      </c>
      <c r="C190" s="41" t="s">
        <v>91</v>
      </c>
      <c r="D190" s="57" t="s">
        <v>31</v>
      </c>
      <c r="E190" s="70"/>
      <c r="F190" s="67"/>
    </row>
    <row r="191" spans="1:7" x14ac:dyDescent="0.25">
      <c r="A191" s="16" t="s">
        <v>92</v>
      </c>
      <c r="B191" s="1">
        <v>100</v>
      </c>
      <c r="C191" s="41" t="s">
        <v>93</v>
      </c>
      <c r="D191" s="57" t="s">
        <v>187</v>
      </c>
      <c r="E191" s="70"/>
      <c r="F191" s="107" t="s">
        <v>315</v>
      </c>
    </row>
    <row r="192" spans="1:7" x14ac:dyDescent="0.25">
      <c r="A192" s="16" t="s">
        <v>92</v>
      </c>
      <c r="B192" s="1">
        <v>200</v>
      </c>
      <c r="C192" s="41" t="s">
        <v>94</v>
      </c>
      <c r="D192" s="57" t="s">
        <v>187</v>
      </c>
      <c r="E192" s="97"/>
      <c r="F192" s="125" t="s">
        <v>314</v>
      </c>
    </row>
    <row r="193" spans="1:6" x14ac:dyDescent="0.25">
      <c r="A193" s="16" t="s">
        <v>92</v>
      </c>
      <c r="B193" s="1">
        <v>300</v>
      </c>
      <c r="C193" s="41" t="s">
        <v>95</v>
      </c>
      <c r="D193" s="57" t="s">
        <v>187</v>
      </c>
      <c r="E193" s="97"/>
      <c r="F193" s="108" t="s">
        <v>322</v>
      </c>
    </row>
    <row r="194" spans="1:6" ht="15.75" thickBot="1" x14ac:dyDescent="0.3">
      <c r="A194" s="16" t="s">
        <v>92</v>
      </c>
      <c r="B194" s="1">
        <v>400</v>
      </c>
      <c r="C194" s="41" t="s">
        <v>96</v>
      </c>
      <c r="D194" s="57" t="s">
        <v>187</v>
      </c>
      <c r="E194" s="97"/>
      <c r="F194" s="109" t="s">
        <v>323</v>
      </c>
    </row>
    <row r="195" spans="1:6" x14ac:dyDescent="0.25">
      <c r="A195" s="16" t="s">
        <v>92</v>
      </c>
      <c r="B195" s="1">
        <v>500</v>
      </c>
      <c r="C195" s="41" t="s">
        <v>97</v>
      </c>
      <c r="D195" s="57" t="s">
        <v>187</v>
      </c>
      <c r="E195" s="70"/>
      <c r="F195" s="67"/>
    </row>
    <row r="196" spans="1:6" x14ac:dyDescent="0.25">
      <c r="A196" s="16" t="s">
        <v>92</v>
      </c>
      <c r="B196" s="1">
        <v>1000</v>
      </c>
      <c r="C196" s="41" t="s">
        <v>98</v>
      </c>
      <c r="D196" s="57" t="s">
        <v>187</v>
      </c>
      <c r="E196" s="70"/>
      <c r="F196" s="67"/>
    </row>
    <row r="197" spans="1:6" x14ac:dyDescent="0.25">
      <c r="A197" s="16" t="s">
        <v>99</v>
      </c>
      <c r="B197" s="1">
        <v>980</v>
      </c>
      <c r="C197" s="41" t="s">
        <v>100</v>
      </c>
      <c r="D197" s="57" t="s">
        <v>187</v>
      </c>
      <c r="E197" s="70"/>
      <c r="F197" s="67"/>
    </row>
    <row r="198" spans="1:6" x14ac:dyDescent="0.25">
      <c r="A198" s="16" t="s">
        <v>99</v>
      </c>
      <c r="B198" s="1">
        <v>983</v>
      </c>
      <c r="C198" s="41" t="s">
        <v>101</v>
      </c>
      <c r="D198" s="57" t="s">
        <v>187</v>
      </c>
      <c r="E198" s="70"/>
      <c r="F198" s="67"/>
    </row>
    <row r="199" spans="1:6" x14ac:dyDescent="0.25">
      <c r="A199" s="16" t="s">
        <v>99</v>
      </c>
      <c r="B199" s="1">
        <v>984</v>
      </c>
      <c r="C199" s="41" t="s">
        <v>102</v>
      </c>
      <c r="D199" s="57" t="s">
        <v>187</v>
      </c>
      <c r="E199" s="70"/>
      <c r="F199" s="67"/>
    </row>
    <row r="200" spans="1:6" x14ac:dyDescent="0.25">
      <c r="A200" s="16" t="s">
        <v>99</v>
      </c>
      <c r="B200" s="1">
        <v>985</v>
      </c>
      <c r="C200" s="41" t="s">
        <v>103</v>
      </c>
      <c r="D200" s="57" t="s">
        <v>187</v>
      </c>
      <c r="E200" s="70"/>
      <c r="F200" s="67"/>
    </row>
    <row r="201" spans="1:6" x14ac:dyDescent="0.25">
      <c r="A201" s="16" t="s">
        <v>99</v>
      </c>
      <c r="B201" s="1">
        <v>986</v>
      </c>
      <c r="C201" s="41" t="s">
        <v>104</v>
      </c>
      <c r="D201" s="57" t="s">
        <v>187</v>
      </c>
      <c r="E201" s="70"/>
      <c r="F201" s="67"/>
    </row>
    <row r="202" spans="1:6" x14ac:dyDescent="0.25">
      <c r="A202" s="16" t="s">
        <v>99</v>
      </c>
      <c r="B202" s="1">
        <v>987</v>
      </c>
      <c r="C202" s="41" t="s">
        <v>105</v>
      </c>
      <c r="D202" s="57" t="s">
        <v>187</v>
      </c>
      <c r="E202" s="70"/>
      <c r="F202" s="67"/>
    </row>
    <row r="203" spans="1:6" ht="15.75" thickBot="1" x14ac:dyDescent="0.3">
      <c r="A203" s="16" t="s">
        <v>99</v>
      </c>
      <c r="B203" s="1">
        <v>988</v>
      </c>
      <c r="C203" s="41" t="s">
        <v>106</v>
      </c>
      <c r="D203" s="57" t="s">
        <v>187</v>
      </c>
      <c r="E203" s="70"/>
      <c r="F203" s="67"/>
    </row>
    <row r="204" spans="1:6" ht="15.75" thickBot="1" x14ac:dyDescent="0.3">
      <c r="A204" s="16" t="s">
        <v>99</v>
      </c>
      <c r="B204" s="1">
        <v>1001</v>
      </c>
      <c r="C204" s="41" t="s">
        <v>133</v>
      </c>
      <c r="D204" s="57" t="s">
        <v>187</v>
      </c>
      <c r="E204" s="70"/>
      <c r="F204" s="110" t="s">
        <v>327</v>
      </c>
    </row>
    <row r="205" spans="1:6" ht="15.75" thickBot="1" x14ac:dyDescent="0.3">
      <c r="A205" s="16" t="s">
        <v>99</v>
      </c>
      <c r="B205" s="1">
        <v>1020</v>
      </c>
      <c r="C205" s="41" t="s">
        <v>107</v>
      </c>
      <c r="D205" s="57" t="s">
        <v>187</v>
      </c>
      <c r="E205" s="70"/>
      <c r="F205" s="67"/>
    </row>
    <row r="206" spans="1:6" x14ac:dyDescent="0.25">
      <c r="A206" s="16" t="s">
        <v>99</v>
      </c>
      <c r="B206" s="1">
        <v>1040</v>
      </c>
      <c r="C206" s="41" t="s">
        <v>108</v>
      </c>
      <c r="D206" s="57" t="s">
        <v>187</v>
      </c>
      <c r="E206" s="70"/>
      <c r="F206" s="126" t="s">
        <v>328</v>
      </c>
    </row>
    <row r="207" spans="1:6" ht="15.75" thickBot="1" x14ac:dyDescent="0.3">
      <c r="A207" s="16" t="s">
        <v>99</v>
      </c>
      <c r="B207" s="1">
        <v>2000</v>
      </c>
      <c r="C207" s="41" t="s">
        <v>109</v>
      </c>
      <c r="D207" s="57" t="s">
        <v>187</v>
      </c>
      <c r="E207" s="95"/>
      <c r="F207" s="127" t="s">
        <v>312</v>
      </c>
    </row>
    <row r="208" spans="1:6" x14ac:dyDescent="0.25">
      <c r="A208" s="16" t="s">
        <v>99</v>
      </c>
      <c r="B208" s="1">
        <v>2020</v>
      </c>
      <c r="C208" s="41" t="s">
        <v>110</v>
      </c>
      <c r="D208" s="57" t="s">
        <v>187</v>
      </c>
      <c r="E208" s="70"/>
      <c r="F208" s="67"/>
    </row>
    <row r="209" spans="1:6" ht="15.75" thickBot="1" x14ac:dyDescent="0.3">
      <c r="A209" s="16" t="s">
        <v>99</v>
      </c>
      <c r="B209" s="1">
        <v>3000</v>
      </c>
      <c r="C209" s="41" t="s">
        <v>111</v>
      </c>
      <c r="D209" s="57" t="s">
        <v>187</v>
      </c>
      <c r="E209" s="70"/>
      <c r="F209" s="67"/>
    </row>
    <row r="210" spans="1:6" x14ac:dyDescent="0.25">
      <c r="A210" s="16" t="s">
        <v>99</v>
      </c>
      <c r="B210" s="1">
        <v>4000</v>
      </c>
      <c r="C210" s="41" t="s">
        <v>112</v>
      </c>
      <c r="D210" s="57" t="s">
        <v>187</v>
      </c>
      <c r="E210" s="70"/>
      <c r="F210" s="128" t="s">
        <v>310</v>
      </c>
    </row>
    <row r="211" spans="1:6" x14ac:dyDescent="0.25">
      <c r="A211" s="16" t="s">
        <v>99</v>
      </c>
      <c r="B211" s="1">
        <v>5000</v>
      </c>
      <c r="C211" s="41" t="s">
        <v>113</v>
      </c>
      <c r="D211" s="57" t="s">
        <v>187</v>
      </c>
      <c r="E211" s="70"/>
      <c r="F211" s="129" t="s">
        <v>309</v>
      </c>
    </row>
    <row r="212" spans="1:6" x14ac:dyDescent="0.25">
      <c r="A212" s="16" t="s">
        <v>99</v>
      </c>
      <c r="B212" s="1">
        <v>6000</v>
      </c>
      <c r="C212" s="41" t="s">
        <v>114</v>
      </c>
      <c r="D212" s="57" t="s">
        <v>187</v>
      </c>
      <c r="E212" s="70"/>
      <c r="F212" s="111" t="s">
        <v>311</v>
      </c>
    </row>
    <row r="213" spans="1:6" ht="15.75" thickBot="1" x14ac:dyDescent="0.3">
      <c r="A213" s="16" t="s">
        <v>99</v>
      </c>
      <c r="B213" s="1">
        <v>7000</v>
      </c>
      <c r="C213" s="41" t="s">
        <v>115</v>
      </c>
      <c r="D213" s="57" t="s">
        <v>187</v>
      </c>
      <c r="E213" s="97"/>
      <c r="F213" s="130" t="s">
        <v>316</v>
      </c>
    </row>
    <row r="214" spans="1:6" x14ac:dyDescent="0.25">
      <c r="A214" s="16" t="s">
        <v>99</v>
      </c>
      <c r="B214" s="1">
        <v>8000</v>
      </c>
      <c r="C214" s="41" t="s">
        <v>116</v>
      </c>
      <c r="D214" s="57" t="s">
        <v>187</v>
      </c>
      <c r="E214" s="70"/>
      <c r="F214" s="67"/>
    </row>
    <row r="215" spans="1:6" x14ac:dyDescent="0.25">
      <c r="A215" s="16" t="s">
        <v>117</v>
      </c>
      <c r="B215" s="1">
        <v>1</v>
      </c>
      <c r="C215" s="41" t="s">
        <v>184</v>
      </c>
      <c r="D215" s="57" t="s">
        <v>187</v>
      </c>
      <c r="E215" s="70"/>
      <c r="F215" s="67"/>
    </row>
    <row r="216" spans="1:6" ht="15.75" thickBot="1" x14ac:dyDescent="0.3">
      <c r="A216" s="18" t="s">
        <v>117</v>
      </c>
      <c r="B216" s="6">
        <v>2</v>
      </c>
      <c r="C216" s="52" t="s">
        <v>185</v>
      </c>
      <c r="D216" s="91" t="s">
        <v>187</v>
      </c>
      <c r="E216" s="71"/>
      <c r="F216" s="67"/>
    </row>
    <row r="217" spans="1:6" x14ac:dyDescent="0.25">
      <c r="A217" s="86" t="s">
        <v>118</v>
      </c>
      <c r="B217" s="87">
        <v>1</v>
      </c>
      <c r="C217" s="88" t="s">
        <v>119</v>
      </c>
      <c r="D217" s="89" t="s">
        <v>31</v>
      </c>
      <c r="E217" s="92"/>
      <c r="F217" s="67"/>
    </row>
    <row r="218" spans="1:6" x14ac:dyDescent="0.25">
      <c r="A218" s="23" t="s">
        <v>118</v>
      </c>
      <c r="B218" s="3">
        <v>2</v>
      </c>
      <c r="C218" s="45" t="s">
        <v>120</v>
      </c>
      <c r="D218" s="60" t="s">
        <v>31</v>
      </c>
      <c r="E218" s="70"/>
      <c r="F218" s="67"/>
    </row>
    <row r="219" spans="1:6" x14ac:dyDescent="0.25">
      <c r="A219" s="23" t="s">
        <v>118</v>
      </c>
      <c r="B219" s="3">
        <v>3</v>
      </c>
      <c r="C219" s="45" t="s">
        <v>121</v>
      </c>
      <c r="D219" s="60" t="s">
        <v>31</v>
      </c>
      <c r="E219" s="70"/>
      <c r="F219" s="67"/>
    </row>
    <row r="220" spans="1:6" x14ac:dyDescent="0.25">
      <c r="A220" s="23" t="s">
        <v>118</v>
      </c>
      <c r="B220" s="3">
        <v>4</v>
      </c>
      <c r="C220" s="45" t="s">
        <v>122</v>
      </c>
      <c r="D220" s="60" t="s">
        <v>31</v>
      </c>
      <c r="E220" s="70"/>
      <c r="F220" s="67"/>
    </row>
    <row r="221" spans="1:6" x14ac:dyDescent="0.25">
      <c r="A221" s="23" t="s">
        <v>118</v>
      </c>
      <c r="B221" s="3">
        <v>5</v>
      </c>
      <c r="C221" s="45" t="s">
        <v>123</v>
      </c>
      <c r="D221" s="60" t="s">
        <v>31</v>
      </c>
      <c r="E221" s="70"/>
    </row>
    <row r="222" spans="1:6" x14ac:dyDescent="0.25">
      <c r="A222" s="23" t="s">
        <v>118</v>
      </c>
      <c r="B222" s="3">
        <v>6</v>
      </c>
      <c r="C222" s="45" t="s">
        <v>124</v>
      </c>
      <c r="D222" s="60" t="s">
        <v>31</v>
      </c>
      <c r="E222" s="70"/>
    </row>
    <row r="223" spans="1:6" x14ac:dyDescent="0.25">
      <c r="A223" s="23" t="s">
        <v>118</v>
      </c>
      <c r="B223" s="3">
        <v>7</v>
      </c>
      <c r="C223" s="45" t="s">
        <v>125</v>
      </c>
      <c r="D223" s="60" t="s">
        <v>2</v>
      </c>
      <c r="E223" s="70" t="s">
        <v>295</v>
      </c>
    </row>
    <row r="224" spans="1:6" x14ac:dyDescent="0.25">
      <c r="A224" s="13" t="s">
        <v>118</v>
      </c>
      <c r="B224" s="9">
        <v>8</v>
      </c>
      <c r="C224" s="46" t="s">
        <v>129</v>
      </c>
      <c r="D224" s="61" t="s">
        <v>31</v>
      </c>
      <c r="E224" s="70"/>
    </row>
    <row r="225" spans="1:5" x14ac:dyDescent="0.25">
      <c r="A225" s="13" t="s">
        <v>118</v>
      </c>
      <c r="B225" s="9">
        <v>9</v>
      </c>
      <c r="C225" s="46" t="s">
        <v>130</v>
      </c>
      <c r="D225" s="61" t="s">
        <v>31</v>
      </c>
      <c r="E225" s="70"/>
    </row>
    <row r="226" spans="1:5" x14ac:dyDescent="0.25">
      <c r="A226" s="13" t="s">
        <v>118</v>
      </c>
      <c r="B226" s="9">
        <v>10</v>
      </c>
      <c r="C226" s="46" t="s">
        <v>131</v>
      </c>
      <c r="D226" s="61" t="s">
        <v>31</v>
      </c>
      <c r="E226" s="70"/>
    </row>
    <row r="227" spans="1:5" x14ac:dyDescent="0.25">
      <c r="A227" s="13" t="s">
        <v>118</v>
      </c>
      <c r="B227" s="9">
        <v>11</v>
      </c>
      <c r="C227" s="46" t="s">
        <v>132</v>
      </c>
      <c r="D227" s="61" t="s">
        <v>31</v>
      </c>
      <c r="E227" s="70"/>
    </row>
    <row r="228" spans="1:5" x14ac:dyDescent="0.25">
      <c r="A228" s="24" t="s">
        <v>118</v>
      </c>
      <c r="B228" s="4">
        <v>100</v>
      </c>
      <c r="C228" s="47" t="s">
        <v>126</v>
      </c>
      <c r="D228" s="58" t="s">
        <v>31</v>
      </c>
      <c r="E228" s="70"/>
    </row>
    <row r="229" spans="1:5" ht="15.75" thickBot="1" x14ac:dyDescent="0.3">
      <c r="A229" s="25" t="s">
        <v>118</v>
      </c>
      <c r="B229" s="26">
        <v>120</v>
      </c>
      <c r="C229" s="50" t="s">
        <v>127</v>
      </c>
      <c r="D229" s="66" t="s">
        <v>2</v>
      </c>
      <c r="E229" s="71"/>
    </row>
    <row r="230" spans="1:5" x14ac:dyDescent="0.25">
      <c r="A230" s="22" t="s">
        <v>118</v>
      </c>
      <c r="B230" s="144">
        <v>400001</v>
      </c>
      <c r="C230" s="43" t="s">
        <v>330</v>
      </c>
      <c r="D230" s="59" t="s">
        <v>31</v>
      </c>
      <c r="E230" s="92"/>
    </row>
    <row r="231" spans="1:5" x14ac:dyDescent="0.25">
      <c r="A231" s="22" t="s">
        <v>118</v>
      </c>
      <c r="B231" s="144">
        <v>400002</v>
      </c>
      <c r="C231" s="43" t="s">
        <v>331</v>
      </c>
      <c r="D231" s="59" t="s">
        <v>31</v>
      </c>
      <c r="E231" s="70"/>
    </row>
    <row r="232" spans="1:5" x14ac:dyDescent="0.25">
      <c r="A232" s="22" t="s">
        <v>118</v>
      </c>
      <c r="B232" s="144">
        <v>400003</v>
      </c>
      <c r="C232" s="43" t="s">
        <v>332</v>
      </c>
      <c r="D232" s="59" t="s">
        <v>31</v>
      </c>
      <c r="E232" s="70"/>
    </row>
    <row r="233" spans="1:5" x14ac:dyDescent="0.25">
      <c r="A233" s="22" t="s">
        <v>118</v>
      </c>
      <c r="B233" s="144">
        <v>400004</v>
      </c>
      <c r="C233" s="43" t="s">
        <v>333</v>
      </c>
      <c r="D233" s="59" t="s">
        <v>31</v>
      </c>
      <c r="E233" s="70"/>
    </row>
    <row r="234" spans="1:5" x14ac:dyDescent="0.25">
      <c r="A234" s="22" t="s">
        <v>118</v>
      </c>
      <c r="B234" s="144">
        <v>400005</v>
      </c>
      <c r="C234" s="43" t="s">
        <v>334</v>
      </c>
      <c r="D234" s="59" t="s">
        <v>31</v>
      </c>
      <c r="E234" s="70"/>
    </row>
    <row r="235" spans="1:5" x14ac:dyDescent="0.25">
      <c r="A235" s="22" t="s">
        <v>118</v>
      </c>
      <c r="B235" s="144">
        <v>400006</v>
      </c>
      <c r="C235" s="43" t="s">
        <v>335</v>
      </c>
      <c r="D235" s="59" t="s">
        <v>31</v>
      </c>
      <c r="E235" s="70"/>
    </row>
    <row r="236" spans="1:5" x14ac:dyDescent="0.25">
      <c r="A236" s="22" t="s">
        <v>118</v>
      </c>
      <c r="B236" s="144">
        <v>400007</v>
      </c>
      <c r="C236" s="43" t="s">
        <v>336</v>
      </c>
      <c r="D236" s="59" t="s">
        <v>31</v>
      </c>
      <c r="E236" s="70"/>
    </row>
    <row r="237" spans="1:5" x14ac:dyDescent="0.25">
      <c r="A237" s="22" t="s">
        <v>118</v>
      </c>
      <c r="B237" s="144">
        <v>400008</v>
      </c>
      <c r="C237" s="43" t="s">
        <v>337</v>
      </c>
      <c r="D237" s="59" t="s">
        <v>31</v>
      </c>
      <c r="E237" s="70"/>
    </row>
    <row r="238" spans="1:5" x14ac:dyDescent="0.25">
      <c r="A238" s="22" t="s">
        <v>118</v>
      </c>
      <c r="B238" s="144">
        <v>400009</v>
      </c>
      <c r="C238" s="43" t="s">
        <v>338</v>
      </c>
      <c r="D238" s="59" t="s">
        <v>31</v>
      </c>
      <c r="E238" s="70"/>
    </row>
    <row r="239" spans="1:5" x14ac:dyDescent="0.25">
      <c r="A239" s="22" t="s">
        <v>118</v>
      </c>
      <c r="B239" s="144">
        <v>400010</v>
      </c>
      <c r="C239" s="43" t="s">
        <v>339</v>
      </c>
      <c r="D239" s="59" t="s">
        <v>31</v>
      </c>
      <c r="E239" s="70"/>
    </row>
    <row r="240" spans="1:5" x14ac:dyDescent="0.25">
      <c r="A240" s="22" t="s">
        <v>118</v>
      </c>
      <c r="B240" s="144">
        <v>400011</v>
      </c>
      <c r="C240" s="43" t="s">
        <v>340</v>
      </c>
      <c r="D240" s="59" t="s">
        <v>31</v>
      </c>
      <c r="E240" s="70"/>
    </row>
    <row r="241" spans="1:5" x14ac:dyDescent="0.25">
      <c r="A241" s="22" t="s">
        <v>118</v>
      </c>
      <c r="B241" s="144">
        <v>400012</v>
      </c>
      <c r="C241" s="43" t="s">
        <v>341</v>
      </c>
      <c r="D241" s="59" t="s">
        <v>31</v>
      </c>
      <c r="E241" s="70"/>
    </row>
    <row r="242" spans="1:5" x14ac:dyDescent="0.25">
      <c r="A242" s="142" t="s">
        <v>118</v>
      </c>
      <c r="B242" s="145">
        <v>400013</v>
      </c>
      <c r="C242" s="141" t="s">
        <v>342</v>
      </c>
      <c r="D242" s="143" t="s">
        <v>31</v>
      </c>
      <c r="E242" s="70"/>
    </row>
    <row r="243" spans="1:5" x14ac:dyDescent="0.25">
      <c r="A243" s="147" t="s">
        <v>118</v>
      </c>
      <c r="B243" s="148" t="s">
        <v>348</v>
      </c>
      <c r="C243" s="43" t="s">
        <v>349</v>
      </c>
      <c r="D243" s="149" t="s">
        <v>31</v>
      </c>
      <c r="E243" s="70"/>
    </row>
    <row r="244" spans="1:5" x14ac:dyDescent="0.25">
      <c r="A244" s="147" t="s">
        <v>118</v>
      </c>
      <c r="B244" s="148" t="s">
        <v>348</v>
      </c>
      <c r="C244" s="43" t="s">
        <v>350</v>
      </c>
      <c r="D244" s="149" t="s">
        <v>31</v>
      </c>
      <c r="E244" s="70"/>
    </row>
    <row r="245" spans="1:5" x14ac:dyDescent="0.25">
      <c r="A245" s="147" t="s">
        <v>118</v>
      </c>
      <c r="B245" s="148" t="s">
        <v>348</v>
      </c>
      <c r="C245" s="43" t="s">
        <v>351</v>
      </c>
      <c r="D245" s="149" t="s">
        <v>31</v>
      </c>
      <c r="E245" s="70"/>
    </row>
    <row r="246" spans="1:5" x14ac:dyDescent="0.25">
      <c r="A246" s="147" t="s">
        <v>118</v>
      </c>
      <c r="B246" s="148" t="s">
        <v>348</v>
      </c>
      <c r="C246" s="43" t="s">
        <v>352</v>
      </c>
      <c r="D246" s="149" t="s">
        <v>2</v>
      </c>
      <c r="E246" s="70"/>
    </row>
    <row r="247" spans="1:5" x14ac:dyDescent="0.25">
      <c r="A247" s="138" t="s">
        <v>118</v>
      </c>
      <c r="B247" s="140" t="s">
        <v>348</v>
      </c>
      <c r="C247" s="141" t="s">
        <v>353</v>
      </c>
      <c r="D247" s="58" t="s">
        <v>2</v>
      </c>
      <c r="E247" s="139"/>
    </row>
    <row r="248" spans="1:5" x14ac:dyDescent="0.25">
      <c r="A248" s="154"/>
      <c r="B248" s="155"/>
      <c r="C248" s="156"/>
      <c r="D248" s="157"/>
      <c r="E248" s="158"/>
    </row>
    <row r="249" spans="1:5" x14ac:dyDescent="0.25">
      <c r="A249" s="154"/>
      <c r="B249" s="155"/>
      <c r="C249" s="156"/>
      <c r="D249" s="157"/>
      <c r="E249" s="158"/>
    </row>
    <row r="250" spans="1:5" x14ac:dyDescent="0.25">
      <c r="A250" s="154"/>
      <c r="B250" s="155"/>
      <c r="C250" s="156"/>
      <c r="D250" s="157"/>
      <c r="E250" s="158"/>
    </row>
    <row r="251" spans="1:5" x14ac:dyDescent="0.25">
      <c r="A251" s="154"/>
      <c r="B251" s="155"/>
      <c r="C251" s="156"/>
      <c r="D251" s="157"/>
      <c r="E251" s="158"/>
    </row>
    <row r="252" spans="1:5" x14ac:dyDescent="0.25">
      <c r="A252" s="154"/>
      <c r="B252" s="159"/>
      <c r="C252" s="156"/>
      <c r="D252" s="157"/>
      <c r="E252" s="158"/>
    </row>
  </sheetData>
  <mergeCells count="18">
    <mergeCell ref="L23:Q23"/>
    <mergeCell ref="L24:Q24"/>
    <mergeCell ref="K18:Q18"/>
    <mergeCell ref="L19:Q19"/>
    <mergeCell ref="L20:Q20"/>
    <mergeCell ref="K21:K22"/>
    <mergeCell ref="L21:Q22"/>
    <mergeCell ref="K13:Q13"/>
    <mergeCell ref="K14:Q15"/>
    <mergeCell ref="A1:E1"/>
    <mergeCell ref="K4:Q4"/>
    <mergeCell ref="K5:Q8"/>
    <mergeCell ref="K9:Q10"/>
    <mergeCell ref="F185:G185"/>
    <mergeCell ref="F186:G186"/>
    <mergeCell ref="F188:G188"/>
    <mergeCell ref="G163:L164"/>
    <mergeCell ref="G176:L176"/>
  </mergeCells>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2"/>
  <sheetViews>
    <sheetView workbookViewId="0">
      <selection activeCell="H19" sqref="H19"/>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132" customWidth="1"/>
    <col min="6" max="6" width="16.140625" customWidth="1"/>
    <col min="16" max="16" width="10.140625" customWidth="1"/>
  </cols>
  <sheetData>
    <row r="1" spans="1:45" x14ac:dyDescent="0.25">
      <c r="A1" s="455" t="str">
        <f>Master!A1</f>
        <v>H.011341 SUMMARY OF INTERSECTION QUANTITIES - ACADIA PARISH (01)</v>
      </c>
      <c r="B1" s="455"/>
      <c r="C1" s="455"/>
      <c r="D1" s="455"/>
      <c r="E1" s="455"/>
    </row>
    <row r="2" spans="1:45" ht="15.75" thickBot="1" x14ac:dyDescent="0.3"/>
    <row r="3" spans="1:45" ht="43.5" customHeight="1" thickBot="1" x14ac:dyDescent="0.3">
      <c r="E3" s="34" t="s">
        <v>6</v>
      </c>
      <c r="F3" s="118" t="s">
        <v>165</v>
      </c>
    </row>
    <row r="4" spans="1:45" ht="15.75" thickBot="1" x14ac:dyDescent="0.3">
      <c r="A4" s="10" t="s">
        <v>7</v>
      </c>
      <c r="B4" s="11" t="s">
        <v>8</v>
      </c>
      <c r="C4" s="12" t="s">
        <v>9</v>
      </c>
      <c r="D4" s="133" t="s">
        <v>4</v>
      </c>
      <c r="E4" s="68" t="s">
        <v>302</v>
      </c>
      <c r="K4" s="474" t="s">
        <v>320</v>
      </c>
      <c r="L4" s="475"/>
      <c r="M4" s="475"/>
      <c r="N4" s="475"/>
      <c r="O4" s="475"/>
      <c r="P4" s="475"/>
      <c r="Q4" s="476"/>
    </row>
    <row r="5" spans="1:45" ht="15.75" customHeight="1" thickBot="1" x14ac:dyDescent="0.3">
      <c r="A5" s="20" t="s">
        <v>16</v>
      </c>
      <c r="B5" s="21">
        <v>100</v>
      </c>
      <c r="C5" s="93" t="s">
        <v>17</v>
      </c>
      <c r="D5" s="94" t="s">
        <v>186</v>
      </c>
      <c r="E5" s="96"/>
      <c r="F5" s="101" t="s">
        <v>289</v>
      </c>
      <c r="K5" s="456" t="s">
        <v>318</v>
      </c>
      <c r="L5" s="457"/>
      <c r="M5" s="457"/>
      <c r="N5" s="457"/>
      <c r="O5" s="457"/>
      <c r="P5" s="457"/>
      <c r="Q5" s="458"/>
    </row>
    <row r="6" spans="1:45" ht="15" customHeight="1" x14ac:dyDescent="0.25">
      <c r="A6" s="76" t="s">
        <v>188</v>
      </c>
      <c r="B6" s="77">
        <v>100</v>
      </c>
      <c r="C6" s="78" t="s">
        <v>189</v>
      </c>
      <c r="D6" s="79" t="s">
        <v>31</v>
      </c>
      <c r="E6" s="69"/>
      <c r="F6" s="67"/>
      <c r="G6" s="7"/>
      <c r="H6" s="7"/>
      <c r="I6" s="7"/>
      <c r="J6" s="7"/>
      <c r="K6" s="462"/>
      <c r="L6" s="463"/>
      <c r="M6" s="463"/>
      <c r="N6" s="463"/>
      <c r="O6" s="463"/>
      <c r="P6" s="463"/>
      <c r="Q6" s="464"/>
      <c r="R6" s="7"/>
      <c r="S6" s="7"/>
      <c r="T6" s="7"/>
      <c r="U6" s="7"/>
      <c r="V6" s="7"/>
    </row>
    <row r="7" spans="1:45" ht="15.75" customHeight="1" thickBot="1" x14ac:dyDescent="0.3">
      <c r="A7" s="80" t="s">
        <v>190</v>
      </c>
      <c r="B7" s="81">
        <v>100</v>
      </c>
      <c r="C7" s="82" t="s">
        <v>191</v>
      </c>
      <c r="D7" s="83" t="s">
        <v>31</v>
      </c>
      <c r="E7" s="71"/>
      <c r="F7" s="67"/>
      <c r="G7" s="8"/>
      <c r="H7" s="8"/>
      <c r="I7" s="8"/>
      <c r="J7" s="8"/>
      <c r="K7" s="462"/>
      <c r="L7" s="463"/>
      <c r="M7" s="463"/>
      <c r="N7" s="463"/>
      <c r="O7" s="463"/>
      <c r="P7" s="463"/>
      <c r="Q7" s="464"/>
      <c r="R7" s="8"/>
      <c r="S7" s="8"/>
      <c r="T7" s="8"/>
      <c r="U7" s="8"/>
      <c r="V7" s="7"/>
      <c r="W7" s="7"/>
      <c r="X7" s="7"/>
      <c r="Y7" s="7"/>
      <c r="Z7" s="7"/>
      <c r="AA7" s="7"/>
      <c r="AB7" s="7"/>
      <c r="AC7" s="7"/>
      <c r="AD7" s="7"/>
      <c r="AE7" s="7"/>
      <c r="AF7" s="7"/>
      <c r="AG7" s="7"/>
      <c r="AH7" s="7"/>
      <c r="AI7" s="7"/>
      <c r="AJ7" s="7"/>
      <c r="AK7" s="7"/>
      <c r="AL7" s="7"/>
      <c r="AM7" s="7"/>
      <c r="AN7" s="7"/>
      <c r="AO7" s="7"/>
      <c r="AP7" s="7"/>
      <c r="AQ7" s="7"/>
      <c r="AR7" s="7"/>
      <c r="AS7" s="7"/>
    </row>
    <row r="8" spans="1:45" x14ac:dyDescent="0.25">
      <c r="A8" s="76" t="s">
        <v>192</v>
      </c>
      <c r="B8" s="77">
        <v>1000</v>
      </c>
      <c r="C8" s="84" t="s">
        <v>193</v>
      </c>
      <c r="D8" s="79" t="s">
        <v>187</v>
      </c>
      <c r="E8" s="112"/>
      <c r="F8" s="115" t="s">
        <v>294</v>
      </c>
      <c r="K8" s="459"/>
      <c r="L8" s="460"/>
      <c r="M8" s="460"/>
      <c r="N8" s="460"/>
      <c r="O8" s="460"/>
      <c r="P8" s="460"/>
      <c r="Q8" s="461"/>
    </row>
    <row r="9" spans="1:45" x14ac:dyDescent="0.25">
      <c r="A9" s="65" t="s">
        <v>192</v>
      </c>
      <c r="B9" s="55">
        <v>1020</v>
      </c>
      <c r="C9" s="54" t="s">
        <v>194</v>
      </c>
      <c r="D9" s="56" t="s">
        <v>187</v>
      </c>
      <c r="E9" s="97"/>
      <c r="F9" s="116" t="s">
        <v>294</v>
      </c>
      <c r="K9" s="456" t="s">
        <v>317</v>
      </c>
      <c r="L9" s="457"/>
      <c r="M9" s="457"/>
      <c r="N9" s="457"/>
      <c r="O9" s="457"/>
      <c r="P9" s="457"/>
      <c r="Q9" s="458"/>
    </row>
    <row r="10" spans="1:45" x14ac:dyDescent="0.25">
      <c r="A10" s="65" t="s">
        <v>192</v>
      </c>
      <c r="B10" s="55">
        <v>1040</v>
      </c>
      <c r="C10" s="54" t="s">
        <v>195</v>
      </c>
      <c r="D10" s="56" t="s">
        <v>187</v>
      </c>
      <c r="E10" s="97"/>
      <c r="F10" s="116" t="s">
        <v>294</v>
      </c>
      <c r="K10" s="459"/>
      <c r="L10" s="460"/>
      <c r="M10" s="460"/>
      <c r="N10" s="460"/>
      <c r="O10" s="460"/>
      <c r="P10" s="460"/>
      <c r="Q10" s="461"/>
    </row>
    <row r="11" spans="1:45" ht="15.75" customHeight="1" x14ac:dyDescent="0.25">
      <c r="A11" s="65" t="s">
        <v>192</v>
      </c>
      <c r="B11" s="55">
        <v>1060</v>
      </c>
      <c r="C11" s="54" t="s">
        <v>196</v>
      </c>
      <c r="D11" s="56" t="s">
        <v>187</v>
      </c>
      <c r="E11" s="97"/>
      <c r="F11" s="116" t="s">
        <v>294</v>
      </c>
    </row>
    <row r="12" spans="1:45" x14ac:dyDescent="0.25">
      <c r="A12" s="65" t="s">
        <v>192</v>
      </c>
      <c r="B12" s="55">
        <v>1080</v>
      </c>
      <c r="C12" s="54" t="s">
        <v>197</v>
      </c>
      <c r="D12" s="56" t="s">
        <v>187</v>
      </c>
      <c r="E12" s="97"/>
      <c r="F12" s="116" t="s">
        <v>294</v>
      </c>
    </row>
    <row r="13" spans="1:45" ht="15" customHeight="1" x14ac:dyDescent="0.25">
      <c r="A13" s="65" t="s">
        <v>192</v>
      </c>
      <c r="B13" s="55">
        <v>2000</v>
      </c>
      <c r="C13" s="54" t="s">
        <v>198</v>
      </c>
      <c r="D13" s="56" t="s">
        <v>187</v>
      </c>
      <c r="E13" s="97"/>
      <c r="F13" s="116" t="s">
        <v>294</v>
      </c>
      <c r="K13" s="452" t="s">
        <v>319</v>
      </c>
      <c r="L13" s="453"/>
      <c r="M13" s="453"/>
      <c r="N13" s="453"/>
      <c r="O13" s="453"/>
      <c r="P13" s="453"/>
      <c r="Q13" s="454"/>
    </row>
    <row r="14" spans="1:45" ht="15" customHeight="1" x14ac:dyDescent="0.25">
      <c r="A14" s="65" t="s">
        <v>192</v>
      </c>
      <c r="B14" s="55">
        <v>2020</v>
      </c>
      <c r="C14" s="54" t="s">
        <v>199</v>
      </c>
      <c r="D14" s="56" t="s">
        <v>187</v>
      </c>
      <c r="E14" s="97"/>
      <c r="F14" s="116" t="s">
        <v>294</v>
      </c>
      <c r="K14" s="456" t="s">
        <v>321</v>
      </c>
      <c r="L14" s="457"/>
      <c r="M14" s="457"/>
      <c r="N14" s="457"/>
      <c r="O14" s="457"/>
      <c r="P14" s="457"/>
      <c r="Q14" s="458"/>
    </row>
    <row r="15" spans="1:45" x14ac:dyDescent="0.25">
      <c r="A15" s="65" t="s">
        <v>192</v>
      </c>
      <c r="B15" s="55">
        <v>2040</v>
      </c>
      <c r="C15" s="54" t="s">
        <v>200</v>
      </c>
      <c r="D15" s="56" t="s">
        <v>187</v>
      </c>
      <c r="E15" s="97"/>
      <c r="F15" s="116" t="s">
        <v>294</v>
      </c>
      <c r="K15" s="459"/>
      <c r="L15" s="460"/>
      <c r="M15" s="460"/>
      <c r="N15" s="460"/>
      <c r="O15" s="460"/>
      <c r="P15" s="460"/>
      <c r="Q15" s="461"/>
    </row>
    <row r="16" spans="1:45" x14ac:dyDescent="0.25">
      <c r="A16" s="65" t="s">
        <v>192</v>
      </c>
      <c r="B16" s="55">
        <v>2060</v>
      </c>
      <c r="C16" s="54" t="s">
        <v>201</v>
      </c>
      <c r="D16" s="56" t="s">
        <v>187</v>
      </c>
      <c r="E16" s="97"/>
      <c r="F16" s="116" t="s">
        <v>294</v>
      </c>
    </row>
    <row r="17" spans="1:17" ht="15.75" thickBot="1" x14ac:dyDescent="0.3">
      <c r="A17" s="65" t="s">
        <v>192</v>
      </c>
      <c r="B17" s="55">
        <v>2080</v>
      </c>
      <c r="C17" s="54" t="s">
        <v>202</v>
      </c>
      <c r="D17" s="56" t="s">
        <v>187</v>
      </c>
      <c r="E17" s="97"/>
      <c r="F17" s="116" t="s">
        <v>294</v>
      </c>
    </row>
    <row r="18" spans="1:17" ht="19.5" thickBot="1" x14ac:dyDescent="0.35">
      <c r="A18" s="65" t="s">
        <v>192</v>
      </c>
      <c r="B18" s="55">
        <v>3000</v>
      </c>
      <c r="C18" s="54" t="s">
        <v>203</v>
      </c>
      <c r="D18" s="56" t="s">
        <v>187</v>
      </c>
      <c r="E18" s="97"/>
      <c r="F18" s="116" t="s">
        <v>294</v>
      </c>
      <c r="K18" s="416" t="s">
        <v>161</v>
      </c>
      <c r="L18" s="417"/>
      <c r="M18" s="417"/>
      <c r="N18" s="417"/>
      <c r="O18" s="417"/>
      <c r="P18" s="417"/>
      <c r="Q18" s="418"/>
    </row>
    <row r="19" spans="1:17" x14ac:dyDescent="0.25">
      <c r="A19" s="65" t="s">
        <v>192</v>
      </c>
      <c r="B19" s="55">
        <v>3020</v>
      </c>
      <c r="C19" s="54" t="s">
        <v>204</v>
      </c>
      <c r="D19" s="56" t="s">
        <v>187</v>
      </c>
      <c r="E19" s="97"/>
      <c r="F19" s="116" t="s">
        <v>294</v>
      </c>
      <c r="K19" s="33" t="s">
        <v>162</v>
      </c>
      <c r="L19" s="423" t="s">
        <v>164</v>
      </c>
      <c r="M19" s="424"/>
      <c r="N19" s="424"/>
      <c r="O19" s="424"/>
      <c r="P19" s="424"/>
      <c r="Q19" s="425"/>
    </row>
    <row r="20" spans="1:17" x14ac:dyDescent="0.25">
      <c r="A20" s="65" t="s">
        <v>192</v>
      </c>
      <c r="B20" s="55">
        <v>3040</v>
      </c>
      <c r="C20" s="54" t="s">
        <v>205</v>
      </c>
      <c r="D20" s="56" t="s">
        <v>187</v>
      </c>
      <c r="E20" s="97"/>
      <c r="F20" s="116" t="s">
        <v>294</v>
      </c>
      <c r="K20" s="38"/>
      <c r="L20" s="431" t="s">
        <v>166</v>
      </c>
      <c r="M20" s="432"/>
      <c r="N20" s="432"/>
      <c r="O20" s="432"/>
      <c r="P20" s="432"/>
      <c r="Q20" s="433"/>
    </row>
    <row r="21" spans="1:17" x14ac:dyDescent="0.25">
      <c r="A21" s="65" t="s">
        <v>192</v>
      </c>
      <c r="B21" s="55">
        <v>3060</v>
      </c>
      <c r="C21" s="54" t="s">
        <v>206</v>
      </c>
      <c r="D21" s="56" t="s">
        <v>187</v>
      </c>
      <c r="E21" s="97"/>
      <c r="F21" s="116" t="s">
        <v>294</v>
      </c>
      <c r="K21" s="414" t="s">
        <v>163</v>
      </c>
      <c r="L21" s="446" t="s">
        <v>167</v>
      </c>
      <c r="M21" s="447"/>
      <c r="N21" s="447"/>
      <c r="O21" s="447"/>
      <c r="P21" s="447"/>
      <c r="Q21" s="448"/>
    </row>
    <row r="22" spans="1:17" x14ac:dyDescent="0.25">
      <c r="A22" s="65" t="s">
        <v>192</v>
      </c>
      <c r="B22" s="55">
        <v>3080</v>
      </c>
      <c r="C22" s="54" t="s">
        <v>207</v>
      </c>
      <c r="D22" s="56" t="s">
        <v>187</v>
      </c>
      <c r="E22" s="97"/>
      <c r="F22" s="116" t="s">
        <v>294</v>
      </c>
      <c r="K22" s="415"/>
      <c r="L22" s="449"/>
      <c r="M22" s="450"/>
      <c r="N22" s="450"/>
      <c r="O22" s="450"/>
      <c r="P22" s="450"/>
      <c r="Q22" s="451"/>
    </row>
    <row r="23" spans="1:17" x14ac:dyDescent="0.25">
      <c r="A23" s="65" t="s">
        <v>192</v>
      </c>
      <c r="B23" s="55">
        <v>4000</v>
      </c>
      <c r="C23" s="54" t="s">
        <v>208</v>
      </c>
      <c r="D23" s="56" t="s">
        <v>187</v>
      </c>
      <c r="E23" s="97"/>
      <c r="F23" s="116" t="s">
        <v>294</v>
      </c>
      <c r="K23" s="35" t="s">
        <v>168</v>
      </c>
      <c r="L23" s="434" t="s">
        <v>169</v>
      </c>
      <c r="M23" s="434"/>
      <c r="N23" s="434"/>
      <c r="O23" s="434"/>
      <c r="P23" s="434"/>
      <c r="Q23" s="434"/>
    </row>
    <row r="24" spans="1:17" x14ac:dyDescent="0.25">
      <c r="A24" s="65" t="s">
        <v>192</v>
      </c>
      <c r="B24" s="55">
        <v>4020</v>
      </c>
      <c r="C24" s="54" t="s">
        <v>209</v>
      </c>
      <c r="D24" s="56" t="s">
        <v>187</v>
      </c>
      <c r="E24" s="97"/>
      <c r="F24" s="116" t="s">
        <v>294</v>
      </c>
      <c r="K24" s="35" t="s">
        <v>170</v>
      </c>
      <c r="L24" s="434" t="s">
        <v>171</v>
      </c>
      <c r="M24" s="434"/>
      <c r="N24" s="434"/>
      <c r="O24" s="434"/>
      <c r="P24" s="434"/>
      <c r="Q24" s="434"/>
    </row>
    <row r="25" spans="1:17" x14ac:dyDescent="0.25">
      <c r="A25" s="65" t="s">
        <v>192</v>
      </c>
      <c r="B25" s="55">
        <v>4040</v>
      </c>
      <c r="C25" s="54" t="s">
        <v>210</v>
      </c>
      <c r="D25" s="56" t="s">
        <v>187</v>
      </c>
      <c r="E25" s="97"/>
      <c r="F25" s="116" t="s">
        <v>294</v>
      </c>
    </row>
    <row r="26" spans="1:17" x14ac:dyDescent="0.25">
      <c r="A26" s="65" t="s">
        <v>192</v>
      </c>
      <c r="B26" s="55">
        <v>4060</v>
      </c>
      <c r="C26" s="54" t="s">
        <v>211</v>
      </c>
      <c r="D26" s="56" t="s">
        <v>187</v>
      </c>
      <c r="E26" s="97"/>
      <c r="F26" s="116" t="s">
        <v>294</v>
      </c>
    </row>
    <row r="27" spans="1:17" x14ac:dyDescent="0.25">
      <c r="A27" s="65" t="s">
        <v>192</v>
      </c>
      <c r="B27" s="55">
        <v>4080</v>
      </c>
      <c r="C27" s="54" t="s">
        <v>212</v>
      </c>
      <c r="D27" s="56" t="s">
        <v>187</v>
      </c>
      <c r="E27" s="97"/>
      <c r="F27" s="116" t="s">
        <v>294</v>
      </c>
    </row>
    <row r="28" spans="1:17" x14ac:dyDescent="0.25">
      <c r="A28" s="65" t="s">
        <v>213</v>
      </c>
      <c r="B28" s="55">
        <v>1000</v>
      </c>
      <c r="C28" s="54" t="s">
        <v>214</v>
      </c>
      <c r="D28" s="56" t="s">
        <v>286</v>
      </c>
      <c r="E28" s="97"/>
      <c r="F28" s="116" t="s">
        <v>294</v>
      </c>
    </row>
    <row r="29" spans="1:17" x14ac:dyDescent="0.25">
      <c r="A29" s="65" t="s">
        <v>213</v>
      </c>
      <c r="B29" s="55">
        <v>1020</v>
      </c>
      <c r="C29" s="54" t="s">
        <v>215</v>
      </c>
      <c r="D29" s="56" t="s">
        <v>286</v>
      </c>
      <c r="E29" s="97"/>
      <c r="F29" s="116" t="s">
        <v>294</v>
      </c>
    </row>
    <row r="30" spans="1:17" x14ac:dyDescent="0.25">
      <c r="A30" s="65" t="s">
        <v>213</v>
      </c>
      <c r="B30" s="55">
        <v>1040</v>
      </c>
      <c r="C30" s="54" t="s">
        <v>216</v>
      </c>
      <c r="D30" s="56" t="s">
        <v>286</v>
      </c>
      <c r="E30" s="97"/>
      <c r="F30" s="116" t="s">
        <v>294</v>
      </c>
    </row>
    <row r="31" spans="1:17" x14ac:dyDescent="0.25">
      <c r="A31" s="65" t="s">
        <v>213</v>
      </c>
      <c r="B31" s="55">
        <v>2000</v>
      </c>
      <c r="C31" s="54" t="s">
        <v>217</v>
      </c>
      <c r="D31" s="56" t="s">
        <v>286</v>
      </c>
      <c r="E31" s="97"/>
      <c r="F31" s="116" t="s">
        <v>294</v>
      </c>
    </row>
    <row r="32" spans="1:17" x14ac:dyDescent="0.25">
      <c r="A32" s="65" t="s">
        <v>213</v>
      </c>
      <c r="B32" s="55">
        <v>2100</v>
      </c>
      <c r="C32" s="54" t="s">
        <v>218</v>
      </c>
      <c r="D32" s="56" t="s">
        <v>286</v>
      </c>
      <c r="E32" s="97"/>
      <c r="F32" s="116" t="s">
        <v>294</v>
      </c>
    </row>
    <row r="33" spans="1:6" x14ac:dyDescent="0.25">
      <c r="A33" s="65" t="s">
        <v>213</v>
      </c>
      <c r="B33" s="55">
        <v>2020</v>
      </c>
      <c r="C33" s="54" t="s">
        <v>219</v>
      </c>
      <c r="D33" s="56" t="s">
        <v>286</v>
      </c>
      <c r="E33" s="97"/>
      <c r="F33" s="116" t="s">
        <v>294</v>
      </c>
    </row>
    <row r="34" spans="1:6" x14ac:dyDescent="0.25">
      <c r="A34" s="65" t="s">
        <v>213</v>
      </c>
      <c r="B34" s="55">
        <v>2040</v>
      </c>
      <c r="C34" s="54" t="s">
        <v>220</v>
      </c>
      <c r="D34" s="56" t="s">
        <v>286</v>
      </c>
      <c r="E34" s="97"/>
      <c r="F34" s="116" t="s">
        <v>294</v>
      </c>
    </row>
    <row r="35" spans="1:6" x14ac:dyDescent="0.25">
      <c r="A35" s="65" t="s">
        <v>213</v>
      </c>
      <c r="B35" s="55">
        <v>2060</v>
      </c>
      <c r="C35" s="54" t="s">
        <v>221</v>
      </c>
      <c r="D35" s="56" t="s">
        <v>286</v>
      </c>
      <c r="E35" s="97"/>
      <c r="F35" s="116" t="s">
        <v>294</v>
      </c>
    </row>
    <row r="36" spans="1:6" x14ac:dyDescent="0.25">
      <c r="A36" s="65" t="s">
        <v>213</v>
      </c>
      <c r="B36" s="55">
        <v>2080</v>
      </c>
      <c r="C36" s="54" t="s">
        <v>222</v>
      </c>
      <c r="D36" s="56" t="s">
        <v>286</v>
      </c>
      <c r="E36" s="97"/>
      <c r="F36" s="116" t="s">
        <v>294</v>
      </c>
    </row>
    <row r="37" spans="1:6" x14ac:dyDescent="0.25">
      <c r="A37" s="65" t="s">
        <v>213</v>
      </c>
      <c r="B37" s="55">
        <v>3000</v>
      </c>
      <c r="C37" s="54" t="s">
        <v>223</v>
      </c>
      <c r="D37" s="56" t="s">
        <v>286</v>
      </c>
      <c r="E37" s="97"/>
      <c r="F37" s="116" t="s">
        <v>294</v>
      </c>
    </row>
    <row r="38" spans="1:6" x14ac:dyDescent="0.25">
      <c r="A38" s="65" t="s">
        <v>213</v>
      </c>
      <c r="B38" s="55">
        <v>3020</v>
      </c>
      <c r="C38" s="54" t="s">
        <v>224</v>
      </c>
      <c r="D38" s="56" t="s">
        <v>286</v>
      </c>
      <c r="E38" s="97"/>
      <c r="F38" s="116" t="s">
        <v>294</v>
      </c>
    </row>
    <row r="39" spans="1:6" x14ac:dyDescent="0.25">
      <c r="A39" s="65" t="s">
        <v>213</v>
      </c>
      <c r="B39" s="55">
        <v>3040</v>
      </c>
      <c r="C39" s="54" t="s">
        <v>225</v>
      </c>
      <c r="D39" s="56" t="s">
        <v>286</v>
      </c>
      <c r="E39" s="97"/>
      <c r="F39" s="116" t="s">
        <v>294</v>
      </c>
    </row>
    <row r="40" spans="1:6" x14ac:dyDescent="0.25">
      <c r="A40" s="65" t="s">
        <v>226</v>
      </c>
      <c r="B40" s="55">
        <v>1000</v>
      </c>
      <c r="C40" s="54" t="s">
        <v>227</v>
      </c>
      <c r="D40" s="56" t="s">
        <v>286</v>
      </c>
      <c r="E40" s="97"/>
      <c r="F40" s="116" t="s">
        <v>294</v>
      </c>
    </row>
    <row r="41" spans="1:6" x14ac:dyDescent="0.25">
      <c r="A41" s="65" t="s">
        <v>226</v>
      </c>
      <c r="B41" s="55">
        <v>1020</v>
      </c>
      <c r="C41" s="54" t="s">
        <v>228</v>
      </c>
      <c r="D41" s="56" t="s">
        <v>286</v>
      </c>
      <c r="E41" s="97"/>
      <c r="F41" s="116" t="s">
        <v>294</v>
      </c>
    </row>
    <row r="42" spans="1:6" x14ac:dyDescent="0.25">
      <c r="A42" s="65" t="s">
        <v>226</v>
      </c>
      <c r="B42" s="55">
        <v>2000</v>
      </c>
      <c r="C42" s="54" t="s">
        <v>229</v>
      </c>
      <c r="D42" s="56" t="s">
        <v>286</v>
      </c>
      <c r="E42" s="97"/>
      <c r="F42" s="116" t="s">
        <v>294</v>
      </c>
    </row>
    <row r="43" spans="1:6" x14ac:dyDescent="0.25">
      <c r="A43" s="65" t="s">
        <v>226</v>
      </c>
      <c r="B43" s="55">
        <v>2001</v>
      </c>
      <c r="C43" s="54" t="s">
        <v>230</v>
      </c>
      <c r="D43" s="56" t="s">
        <v>286</v>
      </c>
      <c r="E43" s="97"/>
      <c r="F43" s="116" t="s">
        <v>294</v>
      </c>
    </row>
    <row r="44" spans="1:6" x14ac:dyDescent="0.25">
      <c r="A44" s="65" t="s">
        <v>226</v>
      </c>
      <c r="B44" s="55">
        <v>2010</v>
      </c>
      <c r="C44" s="54" t="s">
        <v>231</v>
      </c>
      <c r="D44" s="56" t="s">
        <v>286</v>
      </c>
      <c r="E44" s="97"/>
      <c r="F44" s="116" t="s">
        <v>294</v>
      </c>
    </row>
    <row r="45" spans="1:6" x14ac:dyDescent="0.25">
      <c r="A45" s="65" t="s">
        <v>226</v>
      </c>
      <c r="B45" s="55">
        <v>2020</v>
      </c>
      <c r="C45" s="54" t="s">
        <v>232</v>
      </c>
      <c r="D45" s="56" t="s">
        <v>286</v>
      </c>
      <c r="E45" s="97"/>
      <c r="F45" s="116" t="s">
        <v>294</v>
      </c>
    </row>
    <row r="46" spans="1:6" x14ac:dyDescent="0.25">
      <c r="A46" s="65" t="s">
        <v>226</v>
      </c>
      <c r="B46" s="55">
        <v>2030</v>
      </c>
      <c r="C46" s="54" t="s">
        <v>233</v>
      </c>
      <c r="D46" s="56" t="s">
        <v>286</v>
      </c>
      <c r="E46" s="97"/>
      <c r="F46" s="116" t="s">
        <v>294</v>
      </c>
    </row>
    <row r="47" spans="1:6" x14ac:dyDescent="0.25">
      <c r="A47" s="65" t="s">
        <v>226</v>
      </c>
      <c r="B47" s="55">
        <v>2040</v>
      </c>
      <c r="C47" s="54" t="s">
        <v>234</v>
      </c>
      <c r="D47" s="56" t="s">
        <v>286</v>
      </c>
      <c r="E47" s="97"/>
      <c r="F47" s="116" t="s">
        <v>294</v>
      </c>
    </row>
    <row r="48" spans="1:6" x14ac:dyDescent="0.25">
      <c r="A48" s="65" t="s">
        <v>226</v>
      </c>
      <c r="B48" s="55">
        <v>2050</v>
      </c>
      <c r="C48" s="54" t="s">
        <v>235</v>
      </c>
      <c r="D48" s="56" t="s">
        <v>286</v>
      </c>
      <c r="E48" s="97"/>
      <c r="F48" s="116" t="s">
        <v>294</v>
      </c>
    </row>
    <row r="49" spans="1:6" x14ac:dyDescent="0.25">
      <c r="A49" s="65" t="s">
        <v>226</v>
      </c>
      <c r="B49" s="55">
        <v>2100</v>
      </c>
      <c r="C49" s="54" t="s">
        <v>236</v>
      </c>
      <c r="D49" s="56" t="s">
        <v>286</v>
      </c>
      <c r="E49" s="97"/>
      <c r="F49" s="116" t="s">
        <v>294</v>
      </c>
    </row>
    <row r="50" spans="1:6" x14ac:dyDescent="0.25">
      <c r="A50" s="65" t="s">
        <v>226</v>
      </c>
      <c r="B50" s="55">
        <v>2101</v>
      </c>
      <c r="C50" s="54" t="s">
        <v>237</v>
      </c>
      <c r="D50" s="56" t="s">
        <v>286</v>
      </c>
      <c r="E50" s="97"/>
      <c r="F50" s="116" t="s">
        <v>294</v>
      </c>
    </row>
    <row r="51" spans="1:6" x14ac:dyDescent="0.25">
      <c r="A51" s="65" t="s">
        <v>226</v>
      </c>
      <c r="B51" s="55">
        <v>3000</v>
      </c>
      <c r="C51" s="54" t="s">
        <v>238</v>
      </c>
      <c r="D51" s="56" t="s">
        <v>286</v>
      </c>
      <c r="E51" s="97"/>
      <c r="F51" s="116" t="s">
        <v>294</v>
      </c>
    </row>
    <row r="52" spans="1:6" x14ac:dyDescent="0.25">
      <c r="A52" s="65" t="s">
        <v>226</v>
      </c>
      <c r="B52" s="55">
        <v>3020</v>
      </c>
      <c r="C52" s="54" t="s">
        <v>239</v>
      </c>
      <c r="D52" s="56" t="s">
        <v>286</v>
      </c>
      <c r="E52" s="97"/>
      <c r="F52" s="116" t="s">
        <v>294</v>
      </c>
    </row>
    <row r="53" spans="1:6" x14ac:dyDescent="0.25">
      <c r="A53" s="65" t="s">
        <v>226</v>
      </c>
      <c r="B53" s="55">
        <v>3030</v>
      </c>
      <c r="C53" s="54" t="s">
        <v>240</v>
      </c>
      <c r="D53" s="56" t="s">
        <v>286</v>
      </c>
      <c r="E53" s="97"/>
      <c r="F53" s="116" t="s">
        <v>294</v>
      </c>
    </row>
    <row r="54" spans="1:6" x14ac:dyDescent="0.25">
      <c r="A54" s="65" t="s">
        <v>226</v>
      </c>
      <c r="B54" s="55">
        <v>4000</v>
      </c>
      <c r="C54" s="54" t="s">
        <v>241</v>
      </c>
      <c r="D54" s="56" t="s">
        <v>286</v>
      </c>
      <c r="E54" s="97"/>
      <c r="F54" s="116" t="s">
        <v>294</v>
      </c>
    </row>
    <row r="55" spans="1:6" x14ac:dyDescent="0.25">
      <c r="A55" s="65" t="s">
        <v>226</v>
      </c>
      <c r="B55" s="55">
        <v>4020</v>
      </c>
      <c r="C55" s="54" t="s">
        <v>242</v>
      </c>
      <c r="D55" s="56" t="s">
        <v>286</v>
      </c>
      <c r="E55" s="97"/>
      <c r="F55" s="116" t="s">
        <v>294</v>
      </c>
    </row>
    <row r="56" spans="1:6" x14ac:dyDescent="0.25">
      <c r="A56" s="65" t="s">
        <v>243</v>
      </c>
      <c r="B56" s="55">
        <v>1</v>
      </c>
      <c r="C56" s="54" t="s">
        <v>244</v>
      </c>
      <c r="D56" s="56" t="s">
        <v>31</v>
      </c>
      <c r="E56" s="97"/>
      <c r="F56" s="116" t="s">
        <v>294</v>
      </c>
    </row>
    <row r="57" spans="1:6" x14ac:dyDescent="0.25">
      <c r="A57" s="65" t="s">
        <v>243</v>
      </c>
      <c r="B57" s="55">
        <v>1000</v>
      </c>
      <c r="C57" s="54" t="s">
        <v>245</v>
      </c>
      <c r="D57" s="56" t="s">
        <v>31</v>
      </c>
      <c r="E57" s="97"/>
      <c r="F57" s="116" t="s">
        <v>294</v>
      </c>
    </row>
    <row r="58" spans="1:6" x14ac:dyDescent="0.25">
      <c r="A58" s="65" t="s">
        <v>243</v>
      </c>
      <c r="B58" s="55">
        <v>1020</v>
      </c>
      <c r="C58" s="54" t="s">
        <v>246</v>
      </c>
      <c r="D58" s="56" t="s">
        <v>31</v>
      </c>
      <c r="E58" s="97"/>
      <c r="F58" s="116" t="s">
        <v>294</v>
      </c>
    </row>
    <row r="59" spans="1:6" x14ac:dyDescent="0.25">
      <c r="A59" s="65" t="s">
        <v>243</v>
      </c>
      <c r="B59" s="55">
        <v>1040</v>
      </c>
      <c r="C59" s="54" t="s">
        <v>247</v>
      </c>
      <c r="D59" s="56" t="s">
        <v>31</v>
      </c>
      <c r="E59" s="97"/>
      <c r="F59" s="116" t="s">
        <v>294</v>
      </c>
    </row>
    <row r="60" spans="1:6" x14ac:dyDescent="0.25">
      <c r="A60" s="65" t="s">
        <v>243</v>
      </c>
      <c r="B60" s="55">
        <v>1060</v>
      </c>
      <c r="C60" s="54" t="s">
        <v>248</v>
      </c>
      <c r="D60" s="56" t="s">
        <v>31</v>
      </c>
      <c r="E60" s="97"/>
      <c r="F60" s="116" t="s">
        <v>294</v>
      </c>
    </row>
    <row r="61" spans="1:6" x14ac:dyDescent="0.25">
      <c r="A61" s="65" t="s">
        <v>243</v>
      </c>
      <c r="B61" s="55">
        <v>1080</v>
      </c>
      <c r="C61" s="54" t="s">
        <v>249</v>
      </c>
      <c r="D61" s="56" t="s">
        <v>31</v>
      </c>
      <c r="E61" s="97"/>
      <c r="F61" s="116" t="s">
        <v>294</v>
      </c>
    </row>
    <row r="62" spans="1:6" x14ac:dyDescent="0.25">
      <c r="A62" s="65" t="s">
        <v>243</v>
      </c>
      <c r="B62" s="55">
        <v>1100</v>
      </c>
      <c r="C62" s="54" t="s">
        <v>250</v>
      </c>
      <c r="D62" s="56" t="s">
        <v>31</v>
      </c>
      <c r="E62" s="97"/>
      <c r="F62" s="116" t="s">
        <v>294</v>
      </c>
    </row>
    <row r="63" spans="1:6" x14ac:dyDescent="0.25">
      <c r="A63" s="65" t="s">
        <v>243</v>
      </c>
      <c r="B63" s="55">
        <v>1120</v>
      </c>
      <c r="C63" s="54" t="s">
        <v>251</v>
      </c>
      <c r="D63" s="56" t="s">
        <v>31</v>
      </c>
      <c r="E63" s="97"/>
      <c r="F63" s="116" t="s">
        <v>294</v>
      </c>
    </row>
    <row r="64" spans="1:6" x14ac:dyDescent="0.25">
      <c r="A64" s="65" t="s">
        <v>243</v>
      </c>
      <c r="B64" s="55">
        <v>1121</v>
      </c>
      <c r="C64" s="54" t="s">
        <v>252</v>
      </c>
      <c r="D64" s="56" t="s">
        <v>31</v>
      </c>
      <c r="E64" s="97"/>
      <c r="F64" s="116" t="s">
        <v>294</v>
      </c>
    </row>
    <row r="65" spans="1:6" x14ac:dyDescent="0.25">
      <c r="A65" s="65" t="s">
        <v>243</v>
      </c>
      <c r="B65" s="55">
        <v>1130</v>
      </c>
      <c r="C65" s="54" t="s">
        <v>253</v>
      </c>
      <c r="D65" s="56" t="s">
        <v>31</v>
      </c>
      <c r="E65" s="97"/>
      <c r="F65" s="116" t="s">
        <v>294</v>
      </c>
    </row>
    <row r="66" spans="1:6" x14ac:dyDescent="0.25">
      <c r="A66" s="65" t="s">
        <v>243</v>
      </c>
      <c r="B66" s="55">
        <v>1131</v>
      </c>
      <c r="C66" s="54" t="s">
        <v>254</v>
      </c>
      <c r="D66" s="56" t="s">
        <v>31</v>
      </c>
      <c r="E66" s="97"/>
      <c r="F66" s="116" t="s">
        <v>294</v>
      </c>
    </row>
    <row r="67" spans="1:6" x14ac:dyDescent="0.25">
      <c r="A67" s="65" t="s">
        <v>243</v>
      </c>
      <c r="B67" s="55">
        <v>1132</v>
      </c>
      <c r="C67" s="54" t="s">
        <v>255</v>
      </c>
      <c r="D67" s="56" t="s">
        <v>31</v>
      </c>
      <c r="E67" s="97"/>
      <c r="F67" s="116" t="s">
        <v>294</v>
      </c>
    </row>
    <row r="68" spans="1:6" x14ac:dyDescent="0.25">
      <c r="A68" s="65" t="s">
        <v>243</v>
      </c>
      <c r="B68" s="55">
        <v>1133</v>
      </c>
      <c r="C68" s="54" t="s">
        <v>256</v>
      </c>
      <c r="D68" s="56" t="s">
        <v>31</v>
      </c>
      <c r="E68" s="97"/>
      <c r="F68" s="116" t="s">
        <v>294</v>
      </c>
    </row>
    <row r="69" spans="1:6" x14ac:dyDescent="0.25">
      <c r="A69" s="65" t="s">
        <v>243</v>
      </c>
      <c r="B69" s="55">
        <v>2000</v>
      </c>
      <c r="C69" s="54" t="s">
        <v>257</v>
      </c>
      <c r="D69" s="56" t="s">
        <v>31</v>
      </c>
      <c r="E69" s="97"/>
      <c r="F69" s="116" t="s">
        <v>294</v>
      </c>
    </row>
    <row r="70" spans="1:6" x14ac:dyDescent="0.25">
      <c r="A70" s="65" t="s">
        <v>243</v>
      </c>
      <c r="B70" s="55">
        <v>2020</v>
      </c>
      <c r="C70" s="54" t="s">
        <v>258</v>
      </c>
      <c r="D70" s="56" t="s">
        <v>31</v>
      </c>
      <c r="E70" s="97"/>
      <c r="F70" s="116" t="s">
        <v>294</v>
      </c>
    </row>
    <row r="71" spans="1:6" x14ac:dyDescent="0.25">
      <c r="A71" s="65" t="s">
        <v>243</v>
      </c>
      <c r="B71" s="55">
        <v>4000</v>
      </c>
      <c r="C71" s="54" t="s">
        <v>259</v>
      </c>
      <c r="D71" s="56" t="s">
        <v>31</v>
      </c>
      <c r="E71" s="97"/>
      <c r="F71" s="116" t="s">
        <v>294</v>
      </c>
    </row>
    <row r="72" spans="1:6" x14ac:dyDescent="0.25">
      <c r="A72" s="65" t="s">
        <v>243</v>
      </c>
      <c r="B72" s="55">
        <v>5000</v>
      </c>
      <c r="C72" s="54" t="s">
        <v>260</v>
      </c>
      <c r="D72" s="56" t="s">
        <v>31</v>
      </c>
      <c r="E72" s="97"/>
      <c r="F72" s="116" t="s">
        <v>294</v>
      </c>
    </row>
    <row r="73" spans="1:6" x14ac:dyDescent="0.25">
      <c r="A73" s="65" t="s">
        <v>243</v>
      </c>
      <c r="B73" s="55">
        <v>5020</v>
      </c>
      <c r="C73" s="54" t="s">
        <v>261</v>
      </c>
      <c r="D73" s="56" t="s">
        <v>31</v>
      </c>
      <c r="E73" s="97"/>
      <c r="F73" s="116" t="s">
        <v>294</v>
      </c>
    </row>
    <row r="74" spans="1:6" x14ac:dyDescent="0.25">
      <c r="A74" s="65" t="s">
        <v>243</v>
      </c>
      <c r="B74" s="55">
        <v>5040</v>
      </c>
      <c r="C74" s="54" t="s">
        <v>262</v>
      </c>
      <c r="D74" s="56" t="s">
        <v>31</v>
      </c>
      <c r="E74" s="97"/>
      <c r="F74" s="116" t="s">
        <v>294</v>
      </c>
    </row>
    <row r="75" spans="1:6" x14ac:dyDescent="0.25">
      <c r="A75" s="65" t="s">
        <v>243</v>
      </c>
      <c r="B75" s="55">
        <v>8000</v>
      </c>
      <c r="C75" s="54" t="s">
        <v>263</v>
      </c>
      <c r="D75" s="56" t="s">
        <v>187</v>
      </c>
      <c r="E75" s="97"/>
      <c r="F75" s="116" t="s">
        <v>294</v>
      </c>
    </row>
    <row r="76" spans="1:6" x14ac:dyDescent="0.25">
      <c r="A76" s="65" t="s">
        <v>243</v>
      </c>
      <c r="B76" s="55">
        <v>8020</v>
      </c>
      <c r="C76" s="54" t="s">
        <v>264</v>
      </c>
      <c r="D76" s="56" t="s">
        <v>187</v>
      </c>
      <c r="E76" s="97"/>
      <c r="F76" s="116" t="s">
        <v>294</v>
      </c>
    </row>
    <row r="77" spans="1:6" x14ac:dyDescent="0.25">
      <c r="A77" s="65" t="s">
        <v>243</v>
      </c>
      <c r="B77" s="55">
        <v>8040</v>
      </c>
      <c r="C77" s="54" t="s">
        <v>265</v>
      </c>
      <c r="D77" s="56" t="s">
        <v>31</v>
      </c>
      <c r="E77" s="97"/>
      <c r="F77" s="116" t="s">
        <v>294</v>
      </c>
    </row>
    <row r="78" spans="1:6" x14ac:dyDescent="0.25">
      <c r="A78" s="65" t="s">
        <v>243</v>
      </c>
      <c r="B78" s="55">
        <v>9100</v>
      </c>
      <c r="C78" s="54" t="s">
        <v>266</v>
      </c>
      <c r="D78" s="56" t="s">
        <v>31</v>
      </c>
      <c r="E78" s="97"/>
      <c r="F78" s="116" t="s">
        <v>294</v>
      </c>
    </row>
    <row r="79" spans="1:6" x14ac:dyDescent="0.25">
      <c r="A79" s="65" t="s">
        <v>243</v>
      </c>
      <c r="B79" s="55">
        <v>12000</v>
      </c>
      <c r="C79" s="54" t="s">
        <v>267</v>
      </c>
      <c r="D79" s="56" t="s">
        <v>31</v>
      </c>
      <c r="E79" s="97"/>
      <c r="F79" s="116" t="s">
        <v>294</v>
      </c>
    </row>
    <row r="80" spans="1:6" x14ac:dyDescent="0.25">
      <c r="A80" s="65" t="s">
        <v>243</v>
      </c>
      <c r="B80" s="55">
        <v>12020</v>
      </c>
      <c r="C80" s="54" t="s">
        <v>268</v>
      </c>
      <c r="D80" s="56" t="s">
        <v>31</v>
      </c>
      <c r="E80" s="97"/>
      <c r="F80" s="116" t="s">
        <v>294</v>
      </c>
    </row>
    <row r="81" spans="1:7" x14ac:dyDescent="0.25">
      <c r="A81" s="65" t="s">
        <v>243</v>
      </c>
      <c r="B81" s="55">
        <v>15000</v>
      </c>
      <c r="C81" s="54" t="s">
        <v>269</v>
      </c>
      <c r="D81" s="56" t="s">
        <v>31</v>
      </c>
      <c r="E81" s="97"/>
      <c r="F81" s="116" t="s">
        <v>294</v>
      </c>
    </row>
    <row r="82" spans="1:7" x14ac:dyDescent="0.25">
      <c r="A82" s="65" t="s">
        <v>243</v>
      </c>
      <c r="B82" s="55">
        <v>15020</v>
      </c>
      <c r="C82" s="54" t="s">
        <v>270</v>
      </c>
      <c r="D82" s="56" t="s">
        <v>31</v>
      </c>
      <c r="E82" s="97"/>
      <c r="F82" s="116" t="s">
        <v>294</v>
      </c>
    </row>
    <row r="83" spans="1:7" x14ac:dyDescent="0.25">
      <c r="A83" s="65" t="s">
        <v>243</v>
      </c>
      <c r="B83" s="55">
        <v>16000</v>
      </c>
      <c r="C83" s="54" t="s">
        <v>271</v>
      </c>
      <c r="D83" s="56" t="s">
        <v>31</v>
      </c>
      <c r="E83" s="97"/>
      <c r="F83" s="116" t="s">
        <v>294</v>
      </c>
    </row>
    <row r="84" spans="1:7" x14ac:dyDescent="0.25">
      <c r="A84" s="65" t="s">
        <v>243</v>
      </c>
      <c r="B84" s="55">
        <v>18000</v>
      </c>
      <c r="C84" s="54" t="s">
        <v>272</v>
      </c>
      <c r="D84" s="56" t="s">
        <v>31</v>
      </c>
      <c r="E84" s="97"/>
      <c r="F84" s="116" t="s">
        <v>294</v>
      </c>
    </row>
    <row r="85" spans="1:7" x14ac:dyDescent="0.25">
      <c r="A85" s="65" t="s">
        <v>243</v>
      </c>
      <c r="B85" s="55">
        <v>19000</v>
      </c>
      <c r="C85" s="54" t="s">
        <v>273</v>
      </c>
      <c r="D85" s="56" t="s">
        <v>31</v>
      </c>
      <c r="E85" s="97"/>
      <c r="F85" s="116" t="s">
        <v>294</v>
      </c>
    </row>
    <row r="86" spans="1:7" x14ac:dyDescent="0.25">
      <c r="A86" s="65" t="s">
        <v>243</v>
      </c>
      <c r="B86" s="55">
        <v>19020</v>
      </c>
      <c r="C86" s="54" t="s">
        <v>274</v>
      </c>
      <c r="D86" s="56" t="s">
        <v>31</v>
      </c>
      <c r="E86" s="97"/>
      <c r="F86" s="116" t="s">
        <v>294</v>
      </c>
    </row>
    <row r="87" spans="1:7" x14ac:dyDescent="0.25">
      <c r="A87" s="65" t="s">
        <v>243</v>
      </c>
      <c r="B87" s="55">
        <v>19030</v>
      </c>
      <c r="C87" s="54" t="s">
        <v>275</v>
      </c>
      <c r="D87" s="56" t="s">
        <v>31</v>
      </c>
      <c r="E87" s="97"/>
      <c r="F87" s="116" t="s">
        <v>294</v>
      </c>
    </row>
    <row r="88" spans="1:7" x14ac:dyDescent="0.25">
      <c r="A88" s="65" t="s">
        <v>243</v>
      </c>
      <c r="B88" s="55">
        <v>19040</v>
      </c>
      <c r="C88" s="54" t="s">
        <v>276</v>
      </c>
      <c r="D88" s="56" t="s">
        <v>31</v>
      </c>
      <c r="E88" s="97"/>
      <c r="F88" s="116" t="s">
        <v>294</v>
      </c>
    </row>
    <row r="89" spans="1:7" x14ac:dyDescent="0.25">
      <c r="A89" s="65" t="s">
        <v>243</v>
      </c>
      <c r="B89" s="55">
        <v>19060</v>
      </c>
      <c r="C89" s="54" t="s">
        <v>277</v>
      </c>
      <c r="D89" s="56" t="s">
        <v>31</v>
      </c>
      <c r="E89" s="97"/>
      <c r="F89" s="116" t="s">
        <v>294</v>
      </c>
      <c r="G89" s="67"/>
    </row>
    <row r="90" spans="1:7" x14ac:dyDescent="0.25">
      <c r="A90" s="65" t="s">
        <v>243</v>
      </c>
      <c r="B90" s="55">
        <v>19080</v>
      </c>
      <c r="C90" s="54" t="s">
        <v>278</v>
      </c>
      <c r="D90" s="56" t="s">
        <v>31</v>
      </c>
      <c r="E90" s="97"/>
      <c r="F90" s="116" t="s">
        <v>294</v>
      </c>
    </row>
    <row r="91" spans="1:7" x14ac:dyDescent="0.25">
      <c r="A91" s="65" t="s">
        <v>243</v>
      </c>
      <c r="B91" s="55">
        <v>20000</v>
      </c>
      <c r="C91" s="54" t="s">
        <v>279</v>
      </c>
      <c r="D91" s="56" t="s">
        <v>31</v>
      </c>
      <c r="E91" s="97"/>
      <c r="F91" s="116" t="s">
        <v>294</v>
      </c>
    </row>
    <row r="92" spans="1:7" x14ac:dyDescent="0.25">
      <c r="A92" s="65" t="s">
        <v>243</v>
      </c>
      <c r="B92" s="55">
        <v>20020</v>
      </c>
      <c r="C92" s="54" t="s">
        <v>280</v>
      </c>
      <c r="D92" s="56" t="s">
        <v>31</v>
      </c>
      <c r="E92" s="97"/>
      <c r="F92" s="116" t="s">
        <v>294</v>
      </c>
    </row>
    <row r="93" spans="1:7" x14ac:dyDescent="0.25">
      <c r="A93" s="65" t="s">
        <v>243</v>
      </c>
      <c r="B93" s="55">
        <v>20021</v>
      </c>
      <c r="C93" s="54" t="s">
        <v>281</v>
      </c>
      <c r="D93" s="56" t="s">
        <v>31</v>
      </c>
      <c r="E93" s="97"/>
      <c r="F93" s="116" t="s">
        <v>294</v>
      </c>
    </row>
    <row r="94" spans="1:7" x14ac:dyDescent="0.25">
      <c r="A94" s="65" t="s">
        <v>243</v>
      </c>
      <c r="B94" s="55">
        <v>25000</v>
      </c>
      <c r="C94" s="54" t="s">
        <v>282</v>
      </c>
      <c r="D94" s="56" t="s">
        <v>31</v>
      </c>
      <c r="E94" s="97"/>
      <c r="F94" s="116" t="s">
        <v>294</v>
      </c>
    </row>
    <row r="95" spans="1:7" x14ac:dyDescent="0.25">
      <c r="A95" s="65" t="s">
        <v>243</v>
      </c>
      <c r="B95" s="55">
        <v>25020</v>
      </c>
      <c r="C95" s="54" t="s">
        <v>283</v>
      </c>
      <c r="D95" s="56" t="s">
        <v>31</v>
      </c>
      <c r="E95" s="97"/>
      <c r="F95" s="116" t="s">
        <v>294</v>
      </c>
    </row>
    <row r="96" spans="1:7" ht="15.75" thickBot="1" x14ac:dyDescent="0.3">
      <c r="A96" s="80" t="s">
        <v>284</v>
      </c>
      <c r="B96" s="81">
        <v>100</v>
      </c>
      <c r="C96" s="85" t="s">
        <v>285</v>
      </c>
      <c r="D96" s="83" t="s">
        <v>286</v>
      </c>
      <c r="E96" s="113"/>
      <c r="F96" s="117" t="s">
        <v>294</v>
      </c>
    </row>
    <row r="97" spans="1:8" ht="15.75" thickBot="1" x14ac:dyDescent="0.3">
      <c r="A97" s="15" t="s">
        <v>18</v>
      </c>
      <c r="B97" s="5">
        <v>100</v>
      </c>
      <c r="C97" s="51" t="s">
        <v>19</v>
      </c>
      <c r="D97" s="90" t="s">
        <v>187</v>
      </c>
      <c r="E97" s="69"/>
      <c r="F97" s="114" t="s">
        <v>329</v>
      </c>
      <c r="G97" s="102"/>
      <c r="H97" s="103"/>
    </row>
    <row r="98" spans="1:8" x14ac:dyDescent="0.25">
      <c r="A98" s="16" t="s">
        <v>20</v>
      </c>
      <c r="B98" s="1">
        <v>100</v>
      </c>
      <c r="C98" s="41" t="s">
        <v>21</v>
      </c>
      <c r="D98" s="57" t="s">
        <v>187</v>
      </c>
      <c r="E98" s="70"/>
      <c r="F98" s="67"/>
    </row>
    <row r="99" spans="1:8" x14ac:dyDescent="0.25">
      <c r="A99" s="16" t="s">
        <v>20</v>
      </c>
      <c r="B99" s="1">
        <v>200</v>
      </c>
      <c r="C99" s="41" t="s">
        <v>22</v>
      </c>
      <c r="D99" s="57" t="s">
        <v>187</v>
      </c>
      <c r="E99" s="70"/>
      <c r="F99" s="67"/>
    </row>
    <row r="100" spans="1:8" x14ac:dyDescent="0.25">
      <c r="A100" s="16" t="s">
        <v>20</v>
      </c>
      <c r="B100" s="1">
        <v>300</v>
      </c>
      <c r="C100" s="41" t="s">
        <v>23</v>
      </c>
      <c r="D100" s="57" t="s">
        <v>187</v>
      </c>
      <c r="E100" s="70"/>
      <c r="F100" s="67"/>
    </row>
    <row r="101" spans="1:8" ht="15.75" thickBot="1" x14ac:dyDescent="0.3">
      <c r="A101" s="16" t="s">
        <v>20</v>
      </c>
      <c r="B101" s="1">
        <v>400</v>
      </c>
      <c r="C101" s="41" t="s">
        <v>24</v>
      </c>
      <c r="D101" s="57" t="s">
        <v>187</v>
      </c>
      <c r="E101" s="70"/>
      <c r="F101" s="67"/>
    </row>
    <row r="102" spans="1:8" ht="15.75" thickBot="1" x14ac:dyDescent="0.3">
      <c r="A102" s="16" t="s">
        <v>25</v>
      </c>
      <c r="B102" s="1">
        <v>100</v>
      </c>
      <c r="C102" s="41" t="s">
        <v>26</v>
      </c>
      <c r="D102" s="57" t="s">
        <v>187</v>
      </c>
      <c r="E102" s="70"/>
      <c r="F102" s="104" t="s">
        <v>324</v>
      </c>
    </row>
    <row r="103" spans="1:8" ht="15.75" thickBot="1" x14ac:dyDescent="0.3">
      <c r="A103" s="17" t="s">
        <v>25</v>
      </c>
      <c r="B103" s="14">
        <v>150</v>
      </c>
      <c r="C103" s="42" t="s">
        <v>134</v>
      </c>
      <c r="D103" s="58" t="s">
        <v>187</v>
      </c>
      <c r="E103" s="70"/>
    </row>
    <row r="104" spans="1:8" ht="15.75" thickBot="1" x14ac:dyDescent="0.3">
      <c r="A104" s="16" t="s">
        <v>25</v>
      </c>
      <c r="B104" s="1">
        <v>200</v>
      </c>
      <c r="C104" s="41" t="s">
        <v>27</v>
      </c>
      <c r="D104" s="57" t="s">
        <v>187</v>
      </c>
      <c r="E104" s="70"/>
      <c r="F104" s="105" t="s">
        <v>326</v>
      </c>
    </row>
    <row r="105" spans="1:8" ht="15.75" thickBot="1" x14ac:dyDescent="0.3">
      <c r="A105" s="17" t="s">
        <v>25</v>
      </c>
      <c r="B105" s="14">
        <v>250</v>
      </c>
      <c r="C105" s="42" t="s">
        <v>135</v>
      </c>
      <c r="D105" s="58" t="s">
        <v>187</v>
      </c>
      <c r="E105" s="70"/>
      <c r="F105" s="67"/>
    </row>
    <row r="106" spans="1:8" ht="15.75" thickBot="1" x14ac:dyDescent="0.3">
      <c r="A106" s="16" t="s">
        <v>25</v>
      </c>
      <c r="B106" s="1">
        <v>300</v>
      </c>
      <c r="C106" s="41" t="s">
        <v>28</v>
      </c>
      <c r="D106" s="57" t="s">
        <v>187</v>
      </c>
      <c r="E106" s="70"/>
      <c r="F106" s="106" t="s">
        <v>325</v>
      </c>
    </row>
    <row r="107" spans="1:8" x14ac:dyDescent="0.25">
      <c r="A107" s="16" t="s">
        <v>29</v>
      </c>
      <c r="B107" s="1">
        <v>1020</v>
      </c>
      <c r="C107" s="41" t="s">
        <v>30</v>
      </c>
      <c r="D107" s="57" t="s">
        <v>31</v>
      </c>
      <c r="E107" s="97"/>
      <c r="F107" s="98" t="s">
        <v>290</v>
      </c>
    </row>
    <row r="108" spans="1:8" x14ac:dyDescent="0.25">
      <c r="A108" s="16" t="s">
        <v>29</v>
      </c>
      <c r="B108" s="1">
        <v>1040</v>
      </c>
      <c r="C108" s="41" t="s">
        <v>32</v>
      </c>
      <c r="D108" s="57" t="s">
        <v>31</v>
      </c>
      <c r="E108" s="97"/>
      <c r="F108" s="99" t="s">
        <v>290</v>
      </c>
    </row>
    <row r="109" spans="1:8" x14ac:dyDescent="0.25">
      <c r="A109" s="16" t="s">
        <v>29</v>
      </c>
      <c r="B109" s="1">
        <v>1060</v>
      </c>
      <c r="C109" s="41" t="s">
        <v>33</v>
      </c>
      <c r="D109" s="57" t="s">
        <v>31</v>
      </c>
      <c r="E109" s="97"/>
      <c r="F109" s="99" t="s">
        <v>290</v>
      </c>
    </row>
    <row r="110" spans="1:8" x14ac:dyDescent="0.25">
      <c r="A110" s="16" t="s">
        <v>29</v>
      </c>
      <c r="B110" s="1">
        <v>2000</v>
      </c>
      <c r="C110" s="41" t="s">
        <v>34</v>
      </c>
      <c r="D110" s="57" t="s">
        <v>31</v>
      </c>
      <c r="E110" s="97"/>
      <c r="F110" s="99" t="s">
        <v>290</v>
      </c>
    </row>
    <row r="111" spans="1:8" x14ac:dyDescent="0.25">
      <c r="A111" s="16" t="s">
        <v>29</v>
      </c>
      <c r="B111" s="1">
        <v>3020</v>
      </c>
      <c r="C111" s="41" t="s">
        <v>35</v>
      </c>
      <c r="D111" s="57" t="s">
        <v>31</v>
      </c>
      <c r="E111" s="97"/>
      <c r="F111" s="99" t="s">
        <v>290</v>
      </c>
    </row>
    <row r="112" spans="1:8" x14ac:dyDescent="0.25">
      <c r="A112" s="16" t="s">
        <v>29</v>
      </c>
      <c r="B112" s="1">
        <v>3040</v>
      </c>
      <c r="C112" s="41" t="s">
        <v>36</v>
      </c>
      <c r="D112" s="57" t="s">
        <v>31</v>
      </c>
      <c r="E112" s="97"/>
      <c r="F112" s="99" t="s">
        <v>290</v>
      </c>
    </row>
    <row r="113" spans="1:13" x14ac:dyDescent="0.25">
      <c r="A113" s="16" t="s">
        <v>29</v>
      </c>
      <c r="B113" s="1">
        <v>3060</v>
      </c>
      <c r="C113" s="41" t="s">
        <v>37</v>
      </c>
      <c r="D113" s="57" t="s">
        <v>31</v>
      </c>
      <c r="E113" s="97"/>
      <c r="F113" s="99" t="s">
        <v>290</v>
      </c>
    </row>
    <row r="114" spans="1:13" x14ac:dyDescent="0.25">
      <c r="A114" s="16" t="s">
        <v>29</v>
      </c>
      <c r="B114" s="1">
        <v>3080</v>
      </c>
      <c r="C114" s="41" t="s">
        <v>38</v>
      </c>
      <c r="D114" s="57" t="s">
        <v>31</v>
      </c>
      <c r="E114" s="97"/>
      <c r="F114" s="99" t="s">
        <v>290</v>
      </c>
    </row>
    <row r="115" spans="1:13" x14ac:dyDescent="0.25">
      <c r="A115" s="16" t="s">
        <v>29</v>
      </c>
      <c r="B115" s="1">
        <v>4020</v>
      </c>
      <c r="C115" s="41" t="s">
        <v>39</v>
      </c>
      <c r="D115" s="57" t="s">
        <v>31</v>
      </c>
      <c r="E115" s="97"/>
      <c r="F115" s="99" t="s">
        <v>290</v>
      </c>
    </row>
    <row r="116" spans="1:13" x14ac:dyDescent="0.25">
      <c r="A116" s="16" t="s">
        <v>29</v>
      </c>
      <c r="B116" s="1">
        <v>4040</v>
      </c>
      <c r="C116" s="41" t="s">
        <v>40</v>
      </c>
      <c r="D116" s="57" t="s">
        <v>31</v>
      </c>
      <c r="E116" s="97"/>
      <c r="F116" s="99" t="s">
        <v>290</v>
      </c>
      <c r="M116" s="29"/>
    </row>
    <row r="117" spans="1:13" x14ac:dyDescent="0.25">
      <c r="A117" s="16" t="s">
        <v>29</v>
      </c>
      <c r="B117" s="1">
        <v>4060</v>
      </c>
      <c r="C117" s="41" t="s">
        <v>41</v>
      </c>
      <c r="D117" s="57" t="s">
        <v>31</v>
      </c>
      <c r="E117" s="97"/>
      <c r="F117" s="99" t="s">
        <v>290</v>
      </c>
    </row>
    <row r="118" spans="1:13" x14ac:dyDescent="0.25">
      <c r="A118" s="16" t="s">
        <v>29</v>
      </c>
      <c r="B118" s="1">
        <v>4080</v>
      </c>
      <c r="C118" s="41" t="s">
        <v>42</v>
      </c>
      <c r="D118" s="57" t="s">
        <v>31</v>
      </c>
      <c r="E118" s="97"/>
      <c r="F118" s="99" t="s">
        <v>290</v>
      </c>
    </row>
    <row r="119" spans="1:13" x14ac:dyDescent="0.25">
      <c r="A119" s="16" t="s">
        <v>29</v>
      </c>
      <c r="B119" s="1">
        <v>4100</v>
      </c>
      <c r="C119" s="41" t="s">
        <v>43</v>
      </c>
      <c r="D119" s="57" t="s">
        <v>31</v>
      </c>
      <c r="E119" s="97"/>
      <c r="F119" s="99" t="s">
        <v>290</v>
      </c>
    </row>
    <row r="120" spans="1:13" x14ac:dyDescent="0.25">
      <c r="A120" s="16" t="s">
        <v>29</v>
      </c>
      <c r="B120" s="1">
        <v>4120</v>
      </c>
      <c r="C120" s="41" t="s">
        <v>44</v>
      </c>
      <c r="D120" s="57" t="s">
        <v>31</v>
      </c>
      <c r="E120" s="97"/>
      <c r="F120" s="99" t="s">
        <v>290</v>
      </c>
    </row>
    <row r="121" spans="1:13" x14ac:dyDescent="0.25">
      <c r="A121" s="16" t="s">
        <v>29</v>
      </c>
      <c r="B121" s="1">
        <v>4140</v>
      </c>
      <c r="C121" s="41" t="s">
        <v>45</v>
      </c>
      <c r="D121" s="57" t="s">
        <v>31</v>
      </c>
      <c r="E121" s="97"/>
      <c r="F121" s="99" t="s">
        <v>290</v>
      </c>
    </row>
    <row r="122" spans="1:13" x14ac:dyDescent="0.25">
      <c r="A122" s="16" t="s">
        <v>29</v>
      </c>
      <c r="B122" s="1">
        <v>4160</v>
      </c>
      <c r="C122" s="41" t="s">
        <v>46</v>
      </c>
      <c r="D122" s="57" t="s">
        <v>31</v>
      </c>
      <c r="E122" s="97"/>
      <c r="F122" s="99" t="s">
        <v>290</v>
      </c>
    </row>
    <row r="123" spans="1:13" x14ac:dyDescent="0.25">
      <c r="A123" s="16" t="s">
        <v>29</v>
      </c>
      <c r="B123" s="1">
        <v>4180</v>
      </c>
      <c r="C123" s="41" t="s">
        <v>47</v>
      </c>
      <c r="D123" s="57" t="s">
        <v>31</v>
      </c>
      <c r="E123" s="97"/>
      <c r="F123" s="99" t="s">
        <v>290</v>
      </c>
    </row>
    <row r="124" spans="1:13" x14ac:dyDescent="0.25">
      <c r="A124" s="16" t="s">
        <v>29</v>
      </c>
      <c r="B124" s="1">
        <v>5001</v>
      </c>
      <c r="C124" s="41" t="s">
        <v>136</v>
      </c>
      <c r="D124" s="57" t="s">
        <v>31</v>
      </c>
      <c r="E124" s="97"/>
      <c r="F124" s="99" t="s">
        <v>290</v>
      </c>
    </row>
    <row r="125" spans="1:13" x14ac:dyDescent="0.25">
      <c r="A125" s="16" t="s">
        <v>29</v>
      </c>
      <c r="B125" s="1">
        <v>5002</v>
      </c>
      <c r="C125" s="43" t="s">
        <v>137</v>
      </c>
      <c r="D125" s="57" t="s">
        <v>31</v>
      </c>
      <c r="E125" s="97"/>
      <c r="F125" s="99" t="s">
        <v>290</v>
      </c>
    </row>
    <row r="126" spans="1:13" x14ac:dyDescent="0.25">
      <c r="A126" s="16" t="s">
        <v>29</v>
      </c>
      <c r="B126" s="1">
        <v>5003</v>
      </c>
      <c r="C126" s="43" t="s">
        <v>138</v>
      </c>
      <c r="D126" s="57" t="s">
        <v>31</v>
      </c>
      <c r="E126" s="97"/>
      <c r="F126" s="99" t="s">
        <v>290</v>
      </c>
    </row>
    <row r="127" spans="1:13" x14ac:dyDescent="0.25">
      <c r="A127" s="17" t="s">
        <v>29</v>
      </c>
      <c r="B127" s="14">
        <v>5004</v>
      </c>
      <c r="C127" s="43" t="s">
        <v>139</v>
      </c>
      <c r="D127" s="58" t="s">
        <v>31</v>
      </c>
      <c r="E127" s="97"/>
      <c r="F127" s="99" t="s">
        <v>290</v>
      </c>
    </row>
    <row r="128" spans="1:13" x14ac:dyDescent="0.25">
      <c r="A128" s="16" t="s">
        <v>29</v>
      </c>
      <c r="B128" s="1">
        <v>5005</v>
      </c>
      <c r="C128" s="43" t="s">
        <v>140</v>
      </c>
      <c r="D128" s="57" t="s">
        <v>31</v>
      </c>
      <c r="E128" s="97"/>
      <c r="F128" s="99" t="s">
        <v>290</v>
      </c>
    </row>
    <row r="129" spans="1:6" x14ac:dyDescent="0.25">
      <c r="A129" s="16" t="s">
        <v>29</v>
      </c>
      <c r="B129" s="1">
        <v>5006</v>
      </c>
      <c r="C129" s="43" t="s">
        <v>141</v>
      </c>
      <c r="D129" s="57" t="s">
        <v>31</v>
      </c>
      <c r="E129" s="97"/>
      <c r="F129" s="99" t="s">
        <v>290</v>
      </c>
    </row>
    <row r="130" spans="1:6" x14ac:dyDescent="0.25">
      <c r="A130" s="16" t="s">
        <v>29</v>
      </c>
      <c r="B130" s="1">
        <v>5007</v>
      </c>
      <c r="C130" s="43" t="s">
        <v>142</v>
      </c>
      <c r="D130" s="57" t="s">
        <v>31</v>
      </c>
      <c r="E130" s="97"/>
      <c r="F130" s="99" t="s">
        <v>290</v>
      </c>
    </row>
    <row r="131" spans="1:6" x14ac:dyDescent="0.25">
      <c r="A131" s="16" t="s">
        <v>29</v>
      </c>
      <c r="B131" s="1">
        <v>5008</v>
      </c>
      <c r="C131" s="43" t="s">
        <v>143</v>
      </c>
      <c r="D131" s="57" t="s">
        <v>31</v>
      </c>
      <c r="E131" s="97"/>
      <c r="F131" s="99" t="s">
        <v>290</v>
      </c>
    </row>
    <row r="132" spans="1:6" x14ac:dyDescent="0.25">
      <c r="A132" s="16" t="s">
        <v>29</v>
      </c>
      <c r="B132" s="1">
        <v>5009</v>
      </c>
      <c r="C132" s="43" t="s">
        <v>144</v>
      </c>
      <c r="D132" s="57" t="s">
        <v>31</v>
      </c>
      <c r="E132" s="97"/>
      <c r="F132" s="99" t="s">
        <v>290</v>
      </c>
    </row>
    <row r="133" spans="1:6" x14ac:dyDescent="0.25">
      <c r="A133" s="16" t="s">
        <v>29</v>
      </c>
      <c r="B133" s="1">
        <v>5010</v>
      </c>
      <c r="C133" s="43" t="s">
        <v>145</v>
      </c>
      <c r="D133" s="57" t="s">
        <v>31</v>
      </c>
      <c r="E133" s="97"/>
      <c r="F133" s="99" t="s">
        <v>290</v>
      </c>
    </row>
    <row r="134" spans="1:6" x14ac:dyDescent="0.25">
      <c r="A134" s="17" t="s">
        <v>29</v>
      </c>
      <c r="B134" s="14">
        <v>5011</v>
      </c>
      <c r="C134" s="43" t="s">
        <v>146</v>
      </c>
      <c r="D134" s="58" t="s">
        <v>31</v>
      </c>
      <c r="E134" s="97"/>
      <c r="F134" s="99" t="s">
        <v>290</v>
      </c>
    </row>
    <row r="135" spans="1:6" ht="15.75" thickBot="1" x14ac:dyDescent="0.3">
      <c r="A135" s="17" t="s">
        <v>29</v>
      </c>
      <c r="B135" s="14">
        <v>5012</v>
      </c>
      <c r="C135" s="43" t="s">
        <v>147</v>
      </c>
      <c r="D135" s="58" t="s">
        <v>31</v>
      </c>
      <c r="E135" s="97"/>
      <c r="F135" s="100" t="s">
        <v>290</v>
      </c>
    </row>
    <row r="136" spans="1:6" x14ac:dyDescent="0.25">
      <c r="A136" s="136" t="s">
        <v>29</v>
      </c>
      <c r="B136" s="1">
        <v>6000</v>
      </c>
      <c r="C136" s="41" t="s">
        <v>48</v>
      </c>
      <c r="D136" s="57" t="s">
        <v>31</v>
      </c>
      <c r="E136" s="70"/>
      <c r="F136" s="67"/>
    </row>
    <row r="137" spans="1:6" x14ac:dyDescent="0.25">
      <c r="A137" s="136" t="s">
        <v>29</v>
      </c>
      <c r="B137" s="1">
        <v>10000</v>
      </c>
      <c r="C137" s="41" t="s">
        <v>49</v>
      </c>
      <c r="D137" s="57" t="s">
        <v>31</v>
      </c>
      <c r="E137" s="70"/>
      <c r="F137" s="67"/>
    </row>
    <row r="138" spans="1:6" x14ac:dyDescent="0.25">
      <c r="A138" s="137" t="s">
        <v>29</v>
      </c>
      <c r="B138" s="55">
        <v>10100</v>
      </c>
      <c r="C138" s="54" t="s">
        <v>304</v>
      </c>
      <c r="D138" s="56" t="s">
        <v>31</v>
      </c>
      <c r="E138" s="70"/>
      <c r="F138" s="67"/>
    </row>
    <row r="139" spans="1:6" x14ac:dyDescent="0.25">
      <c r="A139" s="136" t="s">
        <v>50</v>
      </c>
      <c r="B139" s="1">
        <v>1000</v>
      </c>
      <c r="C139" s="41" t="s">
        <v>51</v>
      </c>
      <c r="D139" s="57" t="s">
        <v>31</v>
      </c>
      <c r="E139" s="70"/>
      <c r="F139" s="67"/>
    </row>
    <row r="140" spans="1:6" x14ac:dyDescent="0.25">
      <c r="A140" s="136" t="s">
        <v>50</v>
      </c>
      <c r="B140" s="1">
        <v>1020</v>
      </c>
      <c r="C140" s="41" t="s">
        <v>52</v>
      </c>
      <c r="D140" s="57" t="s">
        <v>31</v>
      </c>
      <c r="E140" s="70"/>
      <c r="F140" s="67"/>
    </row>
    <row r="141" spans="1:6" ht="15.75" thickBot="1" x14ac:dyDescent="0.3">
      <c r="A141" s="137" t="s">
        <v>50</v>
      </c>
      <c r="B141" s="55">
        <v>1500</v>
      </c>
      <c r="C141" s="54" t="s">
        <v>305</v>
      </c>
      <c r="D141" s="56" t="s">
        <v>31</v>
      </c>
      <c r="E141" s="70"/>
      <c r="F141" s="67"/>
    </row>
    <row r="142" spans="1:6" x14ac:dyDescent="0.25">
      <c r="A142" s="136" t="s">
        <v>50</v>
      </c>
      <c r="B142" s="1">
        <v>2000</v>
      </c>
      <c r="C142" s="41" t="s">
        <v>53</v>
      </c>
      <c r="D142" s="57" t="s">
        <v>31</v>
      </c>
      <c r="E142" s="97"/>
      <c r="F142" s="98" t="s">
        <v>290</v>
      </c>
    </row>
    <row r="143" spans="1:6" x14ac:dyDescent="0.25">
      <c r="A143" s="136" t="s">
        <v>50</v>
      </c>
      <c r="B143" s="1">
        <v>2020</v>
      </c>
      <c r="C143" s="41" t="s">
        <v>54</v>
      </c>
      <c r="D143" s="57" t="s">
        <v>31</v>
      </c>
      <c r="E143" s="97"/>
    </row>
    <row r="144" spans="1:6" x14ac:dyDescent="0.25">
      <c r="A144" s="136" t="s">
        <v>50</v>
      </c>
      <c r="B144" s="1">
        <v>2040</v>
      </c>
      <c r="C144" s="41" t="s">
        <v>55</v>
      </c>
      <c r="D144" s="57" t="s">
        <v>31</v>
      </c>
      <c r="E144" s="97"/>
    </row>
    <row r="145" spans="1:6" x14ac:dyDescent="0.25">
      <c r="A145" s="136" t="s">
        <v>50</v>
      </c>
      <c r="B145" s="1">
        <v>2060</v>
      </c>
      <c r="C145" s="41" t="s">
        <v>56</v>
      </c>
      <c r="D145" s="57" t="s">
        <v>31</v>
      </c>
      <c r="E145" s="97"/>
      <c r="F145" s="99" t="s">
        <v>290</v>
      </c>
    </row>
    <row r="146" spans="1:6" x14ac:dyDescent="0.25">
      <c r="A146" s="137" t="s">
        <v>50</v>
      </c>
      <c r="B146" s="55">
        <v>2070</v>
      </c>
      <c r="C146" s="54" t="s">
        <v>306</v>
      </c>
      <c r="D146" s="56" t="s">
        <v>31</v>
      </c>
      <c r="E146" s="70"/>
      <c r="F146" s="99" t="s">
        <v>290</v>
      </c>
    </row>
    <row r="147" spans="1:6" x14ac:dyDescent="0.25">
      <c r="A147" s="137" t="s">
        <v>50</v>
      </c>
      <c r="B147" s="55">
        <v>2080</v>
      </c>
      <c r="C147" s="54" t="s">
        <v>307</v>
      </c>
      <c r="D147" s="56" t="s">
        <v>31</v>
      </c>
      <c r="E147" s="70"/>
      <c r="F147" s="99" t="s">
        <v>290</v>
      </c>
    </row>
    <row r="148" spans="1:6" x14ac:dyDescent="0.25">
      <c r="A148" s="150" t="s">
        <v>345</v>
      </c>
      <c r="B148" s="151" t="s">
        <v>346</v>
      </c>
      <c r="C148" s="152" t="s">
        <v>354</v>
      </c>
      <c r="D148" s="153" t="s">
        <v>31</v>
      </c>
      <c r="E148" s="70"/>
      <c r="F148" s="99" t="s">
        <v>290</v>
      </c>
    </row>
    <row r="149" spans="1:6" x14ac:dyDescent="0.25">
      <c r="A149" s="136" t="s">
        <v>50</v>
      </c>
      <c r="B149" s="1">
        <v>3000</v>
      </c>
      <c r="C149" s="41" t="s">
        <v>57</v>
      </c>
      <c r="D149" s="57" t="s">
        <v>31</v>
      </c>
      <c r="E149" s="97"/>
      <c r="F149" s="99" t="s">
        <v>290</v>
      </c>
    </row>
    <row r="150" spans="1:6" x14ac:dyDescent="0.25">
      <c r="A150" s="136" t="s">
        <v>50</v>
      </c>
      <c r="B150" s="1">
        <v>3020</v>
      </c>
      <c r="C150" s="41" t="s">
        <v>58</v>
      </c>
      <c r="D150" s="57" t="s">
        <v>31</v>
      </c>
      <c r="E150" s="97"/>
      <c r="F150" s="99" t="s">
        <v>290</v>
      </c>
    </row>
    <row r="151" spans="1:6" x14ac:dyDescent="0.25">
      <c r="A151" s="150" t="s">
        <v>345</v>
      </c>
      <c r="B151" s="151" t="s">
        <v>346</v>
      </c>
      <c r="C151" s="152" t="s">
        <v>347</v>
      </c>
      <c r="D151" s="153" t="s">
        <v>31</v>
      </c>
      <c r="E151" s="70"/>
      <c r="F151" s="99" t="s">
        <v>290</v>
      </c>
    </row>
    <row r="152" spans="1:6" x14ac:dyDescent="0.25">
      <c r="A152" s="136" t="s">
        <v>50</v>
      </c>
      <c r="B152" s="1">
        <v>4000</v>
      </c>
      <c r="C152" s="41" t="s">
        <v>59</v>
      </c>
      <c r="D152" s="57" t="s">
        <v>31</v>
      </c>
      <c r="E152" s="97"/>
      <c r="F152" s="99" t="s">
        <v>290</v>
      </c>
    </row>
    <row r="153" spans="1:6" x14ac:dyDescent="0.25">
      <c r="A153" s="136" t="s">
        <v>50</v>
      </c>
      <c r="B153" s="1">
        <v>4020</v>
      </c>
      <c r="C153" s="41" t="s">
        <v>60</v>
      </c>
      <c r="D153" s="57" t="s">
        <v>31</v>
      </c>
      <c r="E153" s="97"/>
      <c r="F153" s="99" t="s">
        <v>290</v>
      </c>
    </row>
    <row r="154" spans="1:6" x14ac:dyDescent="0.25">
      <c r="A154" s="136" t="s">
        <v>50</v>
      </c>
      <c r="B154" s="1">
        <v>5000</v>
      </c>
      <c r="C154" s="41" t="s">
        <v>61</v>
      </c>
      <c r="D154" s="57" t="s">
        <v>31</v>
      </c>
      <c r="E154" s="97"/>
      <c r="F154" s="99" t="s">
        <v>290</v>
      </c>
    </row>
    <row r="155" spans="1:6" x14ac:dyDescent="0.25">
      <c r="A155" s="136" t="s">
        <v>50</v>
      </c>
      <c r="B155" s="1">
        <v>5020</v>
      </c>
      <c r="C155" s="41" t="s">
        <v>62</v>
      </c>
      <c r="D155" s="57" t="s">
        <v>31</v>
      </c>
      <c r="E155" s="97"/>
      <c r="F155" s="99" t="s">
        <v>290</v>
      </c>
    </row>
    <row r="156" spans="1:6" x14ac:dyDescent="0.25">
      <c r="A156" s="136" t="s">
        <v>50</v>
      </c>
      <c r="B156" s="1">
        <v>5040</v>
      </c>
      <c r="C156" s="41" t="s">
        <v>63</v>
      </c>
      <c r="D156" s="57" t="s">
        <v>31</v>
      </c>
      <c r="E156" s="97"/>
      <c r="F156" s="99" t="s">
        <v>290</v>
      </c>
    </row>
    <row r="157" spans="1:6" x14ac:dyDescent="0.25">
      <c r="A157" s="136" t="s">
        <v>50</v>
      </c>
      <c r="B157" s="1">
        <v>5060</v>
      </c>
      <c r="C157" s="41" t="s">
        <v>64</v>
      </c>
      <c r="D157" s="57" t="s">
        <v>31</v>
      </c>
      <c r="E157" s="97"/>
      <c r="F157" s="99" t="s">
        <v>290</v>
      </c>
    </row>
    <row r="158" spans="1:6" x14ac:dyDescent="0.25">
      <c r="A158" s="136" t="s">
        <v>50</v>
      </c>
      <c r="B158" s="1">
        <v>6000</v>
      </c>
      <c r="C158" s="41" t="s">
        <v>65</v>
      </c>
      <c r="D158" s="57" t="s">
        <v>31</v>
      </c>
      <c r="E158" s="97"/>
      <c r="F158" s="99" t="s">
        <v>290</v>
      </c>
    </row>
    <row r="159" spans="1:6" x14ac:dyDescent="0.25">
      <c r="A159" s="16" t="s">
        <v>50</v>
      </c>
      <c r="B159" s="1">
        <v>6020</v>
      </c>
      <c r="C159" s="41" t="s">
        <v>66</v>
      </c>
      <c r="D159" s="57" t="s">
        <v>31</v>
      </c>
      <c r="E159" s="97"/>
      <c r="F159" s="99" t="s">
        <v>290</v>
      </c>
    </row>
    <row r="160" spans="1:6" x14ac:dyDescent="0.25">
      <c r="A160" s="16" t="s">
        <v>50</v>
      </c>
      <c r="B160" s="1">
        <v>7000</v>
      </c>
      <c r="C160" s="41" t="s">
        <v>67</v>
      </c>
      <c r="D160" s="57" t="s">
        <v>31</v>
      </c>
      <c r="E160" s="97"/>
      <c r="F160" s="99" t="s">
        <v>290</v>
      </c>
    </row>
    <row r="161" spans="1:12" ht="15.75" thickBot="1" x14ac:dyDescent="0.3">
      <c r="A161" s="16" t="s">
        <v>50</v>
      </c>
      <c r="B161" s="1">
        <v>7020</v>
      </c>
      <c r="C161" s="41" t="s">
        <v>68</v>
      </c>
      <c r="D161" s="57" t="s">
        <v>31</v>
      </c>
      <c r="E161" s="97"/>
      <c r="F161" s="100" t="s">
        <v>290</v>
      </c>
    </row>
    <row r="162" spans="1:12" ht="15.75" thickBot="1" x14ac:dyDescent="0.3">
      <c r="A162" s="16" t="s">
        <v>50</v>
      </c>
      <c r="B162" s="1">
        <v>10000</v>
      </c>
      <c r="C162" s="41" t="s">
        <v>69</v>
      </c>
      <c r="D162" s="57" t="s">
        <v>31</v>
      </c>
      <c r="E162" s="70"/>
      <c r="F162" s="67"/>
    </row>
    <row r="163" spans="1:12" x14ac:dyDescent="0.25">
      <c r="A163" s="16" t="s">
        <v>70</v>
      </c>
      <c r="B163" s="1">
        <v>100</v>
      </c>
      <c r="C163" s="41" t="s">
        <v>71</v>
      </c>
      <c r="D163" s="57" t="s">
        <v>31</v>
      </c>
      <c r="E163" s="97"/>
      <c r="F163" s="98" t="s">
        <v>290</v>
      </c>
      <c r="G163" s="467" t="s">
        <v>291</v>
      </c>
      <c r="H163" s="468"/>
      <c r="I163" s="468"/>
      <c r="J163" s="468"/>
      <c r="K163" s="468"/>
      <c r="L163" s="469"/>
    </row>
    <row r="164" spans="1:12" ht="15.75" thickBot="1" x14ac:dyDescent="0.3">
      <c r="A164" s="16" t="s">
        <v>70</v>
      </c>
      <c r="B164" s="1">
        <v>200</v>
      </c>
      <c r="C164" s="41" t="s">
        <v>72</v>
      </c>
      <c r="D164" s="57" t="s">
        <v>31</v>
      </c>
      <c r="E164" s="97"/>
      <c r="F164" s="100" t="s">
        <v>290</v>
      </c>
      <c r="G164" s="470"/>
      <c r="H164" s="471"/>
      <c r="I164" s="471"/>
      <c r="J164" s="471"/>
      <c r="K164" s="471"/>
      <c r="L164" s="472"/>
    </row>
    <row r="165" spans="1:12" x14ac:dyDescent="0.25">
      <c r="A165" s="16" t="s">
        <v>70</v>
      </c>
      <c r="B165" s="1">
        <v>300</v>
      </c>
      <c r="C165" s="41" t="s">
        <v>73</v>
      </c>
      <c r="D165" s="57" t="s">
        <v>31</v>
      </c>
      <c r="E165" s="70"/>
      <c r="F165" s="67"/>
    </row>
    <row r="166" spans="1:12" x14ac:dyDescent="0.25">
      <c r="A166" s="16" t="s">
        <v>70</v>
      </c>
      <c r="B166" s="1">
        <v>400</v>
      </c>
      <c r="C166" s="41" t="s">
        <v>74</v>
      </c>
      <c r="D166" s="57" t="s">
        <v>31</v>
      </c>
      <c r="E166" s="70"/>
      <c r="F166" s="67"/>
    </row>
    <row r="167" spans="1:12" x14ac:dyDescent="0.25">
      <c r="A167" s="16" t="s">
        <v>70</v>
      </c>
      <c r="B167" s="1">
        <v>500</v>
      </c>
      <c r="C167" s="41" t="s">
        <v>75</v>
      </c>
      <c r="D167" s="57" t="s">
        <v>31</v>
      </c>
      <c r="E167" s="70"/>
      <c r="F167" s="67"/>
    </row>
    <row r="168" spans="1:12" x14ac:dyDescent="0.25">
      <c r="A168" s="16" t="s">
        <v>70</v>
      </c>
      <c r="B168" s="1">
        <v>600</v>
      </c>
      <c r="C168" s="41" t="s">
        <v>76</v>
      </c>
      <c r="D168" s="57" t="s">
        <v>31</v>
      </c>
      <c r="E168" s="70"/>
      <c r="F168" s="67"/>
    </row>
    <row r="169" spans="1:12" ht="15.75" thickBot="1" x14ac:dyDescent="0.3">
      <c r="A169" s="16" t="s">
        <v>70</v>
      </c>
      <c r="B169" s="1">
        <v>700</v>
      </c>
      <c r="C169" s="41" t="s">
        <v>77</v>
      </c>
      <c r="D169" s="57" t="s">
        <v>31</v>
      </c>
      <c r="E169" s="70"/>
      <c r="F169" s="67"/>
    </row>
    <row r="170" spans="1:12" x14ac:dyDescent="0.25">
      <c r="A170" s="22" t="s">
        <v>78</v>
      </c>
      <c r="B170" s="2">
        <v>11</v>
      </c>
      <c r="C170" s="44" t="s">
        <v>148</v>
      </c>
      <c r="D170" s="59" t="s">
        <v>31</v>
      </c>
      <c r="E170" s="97"/>
      <c r="F170" s="98" t="s">
        <v>290</v>
      </c>
    </row>
    <row r="171" spans="1:12" x14ac:dyDescent="0.25">
      <c r="A171" s="22" t="s">
        <v>78</v>
      </c>
      <c r="B171" s="2">
        <v>20</v>
      </c>
      <c r="C171" s="44" t="s">
        <v>79</v>
      </c>
      <c r="D171" s="59" t="s">
        <v>31</v>
      </c>
      <c r="E171" s="97"/>
      <c r="F171" s="99" t="s">
        <v>290</v>
      </c>
    </row>
    <row r="172" spans="1:12" x14ac:dyDescent="0.25">
      <c r="A172" s="22" t="s">
        <v>78</v>
      </c>
      <c r="B172" s="2">
        <v>31</v>
      </c>
      <c r="C172" s="44" t="s">
        <v>149</v>
      </c>
      <c r="D172" s="59" t="s">
        <v>31</v>
      </c>
      <c r="E172" s="97"/>
      <c r="F172" s="99" t="s">
        <v>290</v>
      </c>
    </row>
    <row r="173" spans="1:12" x14ac:dyDescent="0.25">
      <c r="A173" s="22" t="s">
        <v>78</v>
      </c>
      <c r="B173" s="2">
        <v>41</v>
      </c>
      <c r="C173" s="44" t="s">
        <v>150</v>
      </c>
      <c r="D173" s="59" t="s">
        <v>31</v>
      </c>
      <c r="E173" s="97"/>
      <c r="F173" s="99" t="s">
        <v>290</v>
      </c>
    </row>
    <row r="174" spans="1:12" x14ac:dyDescent="0.25">
      <c r="A174" s="22" t="s">
        <v>78</v>
      </c>
      <c r="B174" s="2">
        <v>51</v>
      </c>
      <c r="C174" s="44" t="s">
        <v>151</v>
      </c>
      <c r="D174" s="59" t="s">
        <v>31</v>
      </c>
      <c r="E174" s="97"/>
      <c r="F174" s="99" t="s">
        <v>290</v>
      </c>
    </row>
    <row r="175" spans="1:12" ht="15.75" thickBot="1" x14ac:dyDescent="0.3">
      <c r="A175" s="22" t="s">
        <v>78</v>
      </c>
      <c r="B175" s="2">
        <v>60</v>
      </c>
      <c r="C175" s="44" t="s">
        <v>80</v>
      </c>
      <c r="D175" s="59" t="s">
        <v>31</v>
      </c>
      <c r="E175" s="97"/>
      <c r="F175" s="99" t="s">
        <v>290</v>
      </c>
    </row>
    <row r="176" spans="1:12" ht="15.75" thickBot="1" x14ac:dyDescent="0.3">
      <c r="A176" s="22" t="s">
        <v>78</v>
      </c>
      <c r="B176" s="2">
        <v>71</v>
      </c>
      <c r="C176" s="44" t="s">
        <v>152</v>
      </c>
      <c r="D176" s="59" t="s">
        <v>31</v>
      </c>
      <c r="E176" s="97"/>
      <c r="F176" s="99" t="s">
        <v>290</v>
      </c>
      <c r="G176" s="426" t="s">
        <v>292</v>
      </c>
      <c r="H176" s="473"/>
      <c r="I176" s="473"/>
      <c r="J176" s="473"/>
      <c r="K176" s="473"/>
      <c r="L176" s="427"/>
    </row>
    <row r="177" spans="1:7" x14ac:dyDescent="0.25">
      <c r="A177" s="22" t="s">
        <v>78</v>
      </c>
      <c r="B177" s="2">
        <v>81</v>
      </c>
      <c r="C177" s="44" t="s">
        <v>153</v>
      </c>
      <c r="D177" s="59" t="s">
        <v>31</v>
      </c>
      <c r="E177" s="97"/>
      <c r="F177" s="99" t="s">
        <v>290</v>
      </c>
    </row>
    <row r="178" spans="1:7" x14ac:dyDescent="0.25">
      <c r="A178" s="22" t="s">
        <v>78</v>
      </c>
      <c r="B178" s="2">
        <v>91</v>
      </c>
      <c r="C178" s="44" t="s">
        <v>154</v>
      </c>
      <c r="D178" s="59" t="s">
        <v>31</v>
      </c>
      <c r="E178" s="97"/>
      <c r="F178" s="99" t="s">
        <v>290</v>
      </c>
    </row>
    <row r="179" spans="1:7" x14ac:dyDescent="0.25">
      <c r="A179" s="22" t="s">
        <v>78</v>
      </c>
      <c r="B179" s="2">
        <v>100</v>
      </c>
      <c r="C179" s="44" t="s">
        <v>81</v>
      </c>
      <c r="D179" s="59" t="s">
        <v>31</v>
      </c>
      <c r="E179" s="97"/>
      <c r="F179" s="99" t="s">
        <v>290</v>
      </c>
    </row>
    <row r="180" spans="1:7" x14ac:dyDescent="0.25">
      <c r="A180" s="22" t="s">
        <v>78</v>
      </c>
      <c r="B180" s="2">
        <v>101</v>
      </c>
      <c r="C180" s="44" t="s">
        <v>308</v>
      </c>
      <c r="D180" s="59" t="s">
        <v>31</v>
      </c>
      <c r="E180" s="70"/>
      <c r="F180" s="99"/>
    </row>
    <row r="181" spans="1:7" x14ac:dyDescent="0.25">
      <c r="A181" s="22" t="s">
        <v>78</v>
      </c>
      <c r="B181" s="2">
        <v>111</v>
      </c>
      <c r="C181" s="44" t="s">
        <v>155</v>
      </c>
      <c r="D181" s="59" t="s">
        <v>31</v>
      </c>
      <c r="E181" s="97"/>
      <c r="F181" s="99" t="s">
        <v>290</v>
      </c>
    </row>
    <row r="182" spans="1:7" ht="15.75" thickBot="1" x14ac:dyDescent="0.3">
      <c r="A182" s="22" t="s">
        <v>78</v>
      </c>
      <c r="B182" s="2">
        <v>121</v>
      </c>
      <c r="C182" s="44" t="s">
        <v>156</v>
      </c>
      <c r="D182" s="59" t="s">
        <v>31</v>
      </c>
      <c r="E182" s="97"/>
      <c r="F182" s="100" t="s">
        <v>290</v>
      </c>
    </row>
    <row r="183" spans="1:7" ht="15.75" thickBot="1" x14ac:dyDescent="0.3">
      <c r="A183" s="22" t="s">
        <v>82</v>
      </c>
      <c r="B183" s="2">
        <v>100</v>
      </c>
      <c r="C183" s="44" t="s">
        <v>83</v>
      </c>
      <c r="D183" s="59" t="s">
        <v>187</v>
      </c>
      <c r="E183" s="97"/>
      <c r="F183" s="124" t="s">
        <v>313</v>
      </c>
    </row>
    <row r="184" spans="1:7" ht="15.75" thickBot="1" x14ac:dyDescent="0.3">
      <c r="A184" s="22" t="s">
        <v>84</v>
      </c>
      <c r="B184" s="2">
        <v>100</v>
      </c>
      <c r="C184" s="44" t="s">
        <v>85</v>
      </c>
      <c r="D184" s="59" t="s">
        <v>31</v>
      </c>
      <c r="E184" s="97"/>
      <c r="F184" s="67"/>
    </row>
    <row r="185" spans="1:7" x14ac:dyDescent="0.25">
      <c r="A185" s="22" t="s">
        <v>84</v>
      </c>
      <c r="B185" s="2">
        <v>200</v>
      </c>
      <c r="C185" s="44" t="s">
        <v>86</v>
      </c>
      <c r="D185" s="59" t="s">
        <v>31</v>
      </c>
      <c r="E185" s="70"/>
      <c r="F185" s="440" t="s">
        <v>293</v>
      </c>
      <c r="G185" s="441"/>
    </row>
    <row r="186" spans="1:7" ht="15.75" thickBot="1" x14ac:dyDescent="0.3">
      <c r="A186" s="22" t="s">
        <v>84</v>
      </c>
      <c r="B186" s="2">
        <v>300</v>
      </c>
      <c r="C186" s="44" t="s">
        <v>87</v>
      </c>
      <c r="D186" s="59" t="s">
        <v>31</v>
      </c>
      <c r="E186" s="70"/>
      <c r="F186" s="444" t="s">
        <v>293</v>
      </c>
      <c r="G186" s="445"/>
    </row>
    <row r="187" spans="1:7" ht="15.75" thickBot="1" x14ac:dyDescent="0.3">
      <c r="A187" s="16" t="s">
        <v>84</v>
      </c>
      <c r="B187" s="1">
        <v>400</v>
      </c>
      <c r="C187" s="41" t="s">
        <v>88</v>
      </c>
      <c r="D187" s="57" t="s">
        <v>31</v>
      </c>
      <c r="E187" s="70"/>
      <c r="F187" s="67"/>
    </row>
    <row r="188" spans="1:7" ht="15.75" thickBot="1" x14ac:dyDescent="0.3">
      <c r="A188" s="16" t="s">
        <v>84</v>
      </c>
      <c r="B188" s="1">
        <v>500</v>
      </c>
      <c r="C188" s="41" t="s">
        <v>89</v>
      </c>
      <c r="D188" s="57" t="s">
        <v>31</v>
      </c>
      <c r="E188" s="70"/>
      <c r="F188" s="465" t="s">
        <v>293</v>
      </c>
      <c r="G188" s="466"/>
    </row>
    <row r="189" spans="1:7" x14ac:dyDescent="0.25">
      <c r="A189" s="16" t="s">
        <v>84</v>
      </c>
      <c r="B189" s="1">
        <v>600</v>
      </c>
      <c r="C189" s="41" t="s">
        <v>90</v>
      </c>
      <c r="D189" s="57" t="s">
        <v>31</v>
      </c>
      <c r="E189" s="70"/>
      <c r="F189" s="67"/>
    </row>
    <row r="190" spans="1:7" ht="15.75" thickBot="1" x14ac:dyDescent="0.3">
      <c r="A190" s="16" t="s">
        <v>84</v>
      </c>
      <c r="B190" s="1">
        <v>700</v>
      </c>
      <c r="C190" s="41" t="s">
        <v>91</v>
      </c>
      <c r="D190" s="57" t="s">
        <v>31</v>
      </c>
      <c r="E190" s="70"/>
      <c r="F190" s="67"/>
    </row>
    <row r="191" spans="1:7" x14ac:dyDescent="0.25">
      <c r="A191" s="16" t="s">
        <v>92</v>
      </c>
      <c r="B191" s="1">
        <v>100</v>
      </c>
      <c r="C191" s="41" t="s">
        <v>93</v>
      </c>
      <c r="D191" s="57" t="s">
        <v>187</v>
      </c>
      <c r="E191" s="70"/>
      <c r="F191" s="107" t="s">
        <v>315</v>
      </c>
    </row>
    <row r="192" spans="1:7" x14ac:dyDescent="0.25">
      <c r="A192" s="16" t="s">
        <v>92</v>
      </c>
      <c r="B192" s="1">
        <v>200</v>
      </c>
      <c r="C192" s="41" t="s">
        <v>94</v>
      </c>
      <c r="D192" s="57" t="s">
        <v>187</v>
      </c>
      <c r="E192" s="97"/>
      <c r="F192" s="125" t="s">
        <v>314</v>
      </c>
    </row>
    <row r="193" spans="1:6" x14ac:dyDescent="0.25">
      <c r="A193" s="16" t="s">
        <v>92</v>
      </c>
      <c r="B193" s="1">
        <v>300</v>
      </c>
      <c r="C193" s="41" t="s">
        <v>95</v>
      </c>
      <c r="D193" s="57" t="s">
        <v>187</v>
      </c>
      <c r="E193" s="97"/>
      <c r="F193" s="108" t="s">
        <v>322</v>
      </c>
    </row>
    <row r="194" spans="1:6" ht="15.75" thickBot="1" x14ac:dyDescent="0.3">
      <c r="A194" s="16" t="s">
        <v>92</v>
      </c>
      <c r="B194" s="1">
        <v>400</v>
      </c>
      <c r="C194" s="41" t="s">
        <v>96</v>
      </c>
      <c r="D194" s="57" t="s">
        <v>187</v>
      </c>
      <c r="E194" s="97"/>
      <c r="F194" s="109" t="s">
        <v>323</v>
      </c>
    </row>
    <row r="195" spans="1:6" x14ac:dyDescent="0.25">
      <c r="A195" s="16" t="s">
        <v>92</v>
      </c>
      <c r="B195" s="1">
        <v>500</v>
      </c>
      <c r="C195" s="41" t="s">
        <v>97</v>
      </c>
      <c r="D195" s="57" t="s">
        <v>187</v>
      </c>
      <c r="E195" s="70"/>
      <c r="F195" s="67"/>
    </row>
    <row r="196" spans="1:6" x14ac:dyDescent="0.25">
      <c r="A196" s="16" t="s">
        <v>92</v>
      </c>
      <c r="B196" s="1">
        <v>1000</v>
      </c>
      <c r="C196" s="41" t="s">
        <v>98</v>
      </c>
      <c r="D196" s="57" t="s">
        <v>187</v>
      </c>
      <c r="E196" s="70"/>
      <c r="F196" s="67"/>
    </row>
    <row r="197" spans="1:6" x14ac:dyDescent="0.25">
      <c r="A197" s="16" t="s">
        <v>99</v>
      </c>
      <c r="B197" s="1">
        <v>980</v>
      </c>
      <c r="C197" s="41" t="s">
        <v>100</v>
      </c>
      <c r="D197" s="57" t="s">
        <v>187</v>
      </c>
      <c r="E197" s="70"/>
      <c r="F197" s="67"/>
    </row>
    <row r="198" spans="1:6" x14ac:dyDescent="0.25">
      <c r="A198" s="16" t="s">
        <v>99</v>
      </c>
      <c r="B198" s="1">
        <v>983</v>
      </c>
      <c r="C198" s="41" t="s">
        <v>101</v>
      </c>
      <c r="D198" s="57" t="s">
        <v>187</v>
      </c>
      <c r="E198" s="70"/>
      <c r="F198" s="67"/>
    </row>
    <row r="199" spans="1:6" x14ac:dyDescent="0.25">
      <c r="A199" s="16" t="s">
        <v>99</v>
      </c>
      <c r="B199" s="1">
        <v>984</v>
      </c>
      <c r="C199" s="41" t="s">
        <v>102</v>
      </c>
      <c r="D199" s="57" t="s">
        <v>187</v>
      </c>
      <c r="E199" s="70"/>
      <c r="F199" s="67"/>
    </row>
    <row r="200" spans="1:6" x14ac:dyDescent="0.25">
      <c r="A200" s="16" t="s">
        <v>99</v>
      </c>
      <c r="B200" s="1">
        <v>985</v>
      </c>
      <c r="C200" s="41" t="s">
        <v>103</v>
      </c>
      <c r="D200" s="57" t="s">
        <v>187</v>
      </c>
      <c r="E200" s="70"/>
      <c r="F200" s="67"/>
    </row>
    <row r="201" spans="1:6" x14ac:dyDescent="0.25">
      <c r="A201" s="16" t="s">
        <v>99</v>
      </c>
      <c r="B201" s="1">
        <v>986</v>
      </c>
      <c r="C201" s="41" t="s">
        <v>104</v>
      </c>
      <c r="D201" s="57" t="s">
        <v>187</v>
      </c>
      <c r="E201" s="70"/>
      <c r="F201" s="67"/>
    </row>
    <row r="202" spans="1:6" x14ac:dyDescent="0.25">
      <c r="A202" s="16" t="s">
        <v>99</v>
      </c>
      <c r="B202" s="1">
        <v>987</v>
      </c>
      <c r="C202" s="41" t="s">
        <v>105</v>
      </c>
      <c r="D202" s="57" t="s">
        <v>187</v>
      </c>
      <c r="E202" s="70"/>
      <c r="F202" s="67"/>
    </row>
    <row r="203" spans="1:6" ht="15.75" thickBot="1" x14ac:dyDescent="0.3">
      <c r="A203" s="16" t="s">
        <v>99</v>
      </c>
      <c r="B203" s="1">
        <v>988</v>
      </c>
      <c r="C203" s="41" t="s">
        <v>106</v>
      </c>
      <c r="D203" s="57" t="s">
        <v>187</v>
      </c>
      <c r="E203" s="70"/>
      <c r="F203" s="67"/>
    </row>
    <row r="204" spans="1:6" ht="15.75" thickBot="1" x14ac:dyDescent="0.3">
      <c r="A204" s="16" t="s">
        <v>99</v>
      </c>
      <c r="B204" s="1">
        <v>1001</v>
      </c>
      <c r="C204" s="41" t="s">
        <v>133</v>
      </c>
      <c r="D204" s="57" t="s">
        <v>187</v>
      </c>
      <c r="E204" s="70"/>
      <c r="F204" s="110" t="s">
        <v>327</v>
      </c>
    </row>
    <row r="205" spans="1:6" ht="15.75" thickBot="1" x14ac:dyDescent="0.3">
      <c r="A205" s="16" t="s">
        <v>99</v>
      </c>
      <c r="B205" s="1">
        <v>1020</v>
      </c>
      <c r="C205" s="41" t="s">
        <v>107</v>
      </c>
      <c r="D205" s="57" t="s">
        <v>187</v>
      </c>
      <c r="E205" s="70"/>
      <c r="F205" s="67"/>
    </row>
    <row r="206" spans="1:6" x14ac:dyDescent="0.25">
      <c r="A206" s="16" t="s">
        <v>99</v>
      </c>
      <c r="B206" s="1">
        <v>1040</v>
      </c>
      <c r="C206" s="41" t="s">
        <v>108</v>
      </c>
      <c r="D206" s="57" t="s">
        <v>187</v>
      </c>
      <c r="E206" s="70"/>
      <c r="F206" s="126" t="s">
        <v>328</v>
      </c>
    </row>
    <row r="207" spans="1:6" ht="15.75" thickBot="1" x14ac:dyDescent="0.3">
      <c r="A207" s="16" t="s">
        <v>99</v>
      </c>
      <c r="B207" s="1">
        <v>2000</v>
      </c>
      <c r="C207" s="41" t="s">
        <v>109</v>
      </c>
      <c r="D207" s="57" t="s">
        <v>187</v>
      </c>
      <c r="E207" s="95"/>
      <c r="F207" s="127" t="s">
        <v>312</v>
      </c>
    </row>
    <row r="208" spans="1:6" x14ac:dyDescent="0.25">
      <c r="A208" s="16" t="s">
        <v>99</v>
      </c>
      <c r="B208" s="1">
        <v>2020</v>
      </c>
      <c r="C208" s="41" t="s">
        <v>110</v>
      </c>
      <c r="D208" s="57" t="s">
        <v>187</v>
      </c>
      <c r="E208" s="70"/>
      <c r="F208" s="67"/>
    </row>
    <row r="209" spans="1:6" ht="15.75" thickBot="1" x14ac:dyDescent="0.3">
      <c r="A209" s="16" t="s">
        <v>99</v>
      </c>
      <c r="B209" s="1">
        <v>3000</v>
      </c>
      <c r="C209" s="41" t="s">
        <v>111</v>
      </c>
      <c r="D209" s="57" t="s">
        <v>187</v>
      </c>
      <c r="E209" s="70"/>
      <c r="F209" s="67"/>
    </row>
    <row r="210" spans="1:6" x14ac:dyDescent="0.25">
      <c r="A210" s="16" t="s">
        <v>99</v>
      </c>
      <c r="B210" s="1">
        <v>4000</v>
      </c>
      <c r="C210" s="41" t="s">
        <v>112</v>
      </c>
      <c r="D210" s="57" t="s">
        <v>187</v>
      </c>
      <c r="E210" s="70"/>
      <c r="F210" s="128" t="s">
        <v>310</v>
      </c>
    </row>
    <row r="211" spans="1:6" x14ac:dyDescent="0.25">
      <c r="A211" s="16" t="s">
        <v>99</v>
      </c>
      <c r="B211" s="1">
        <v>5000</v>
      </c>
      <c r="C211" s="41" t="s">
        <v>113</v>
      </c>
      <c r="D211" s="57" t="s">
        <v>187</v>
      </c>
      <c r="E211" s="70"/>
      <c r="F211" s="129" t="s">
        <v>309</v>
      </c>
    </row>
    <row r="212" spans="1:6" x14ac:dyDescent="0.25">
      <c r="A212" s="16" t="s">
        <v>99</v>
      </c>
      <c r="B212" s="1">
        <v>6000</v>
      </c>
      <c r="C212" s="41" t="s">
        <v>114</v>
      </c>
      <c r="D212" s="57" t="s">
        <v>187</v>
      </c>
      <c r="E212" s="70"/>
      <c r="F212" s="111" t="s">
        <v>311</v>
      </c>
    </row>
    <row r="213" spans="1:6" ht="15.75" thickBot="1" x14ac:dyDescent="0.3">
      <c r="A213" s="16" t="s">
        <v>99</v>
      </c>
      <c r="B213" s="1">
        <v>7000</v>
      </c>
      <c r="C213" s="41" t="s">
        <v>115</v>
      </c>
      <c r="D213" s="57" t="s">
        <v>187</v>
      </c>
      <c r="E213" s="97"/>
      <c r="F213" s="130" t="s">
        <v>316</v>
      </c>
    </row>
    <row r="214" spans="1:6" x14ac:dyDescent="0.25">
      <c r="A214" s="16" t="s">
        <v>99</v>
      </c>
      <c r="B214" s="1">
        <v>8000</v>
      </c>
      <c r="C214" s="41" t="s">
        <v>116</v>
      </c>
      <c r="D214" s="57" t="s">
        <v>187</v>
      </c>
      <c r="E214" s="70"/>
      <c r="F214" s="67"/>
    </row>
    <row r="215" spans="1:6" x14ac:dyDescent="0.25">
      <c r="A215" s="16" t="s">
        <v>117</v>
      </c>
      <c r="B215" s="1">
        <v>1</v>
      </c>
      <c r="C215" s="41" t="s">
        <v>184</v>
      </c>
      <c r="D215" s="57" t="s">
        <v>187</v>
      </c>
      <c r="E215" s="70"/>
      <c r="F215" s="67"/>
    </row>
    <row r="216" spans="1:6" ht="15.75" thickBot="1" x14ac:dyDescent="0.3">
      <c r="A216" s="18" t="s">
        <v>117</v>
      </c>
      <c r="B216" s="6">
        <v>2</v>
      </c>
      <c r="C216" s="52" t="s">
        <v>185</v>
      </c>
      <c r="D216" s="91" t="s">
        <v>187</v>
      </c>
      <c r="E216" s="71"/>
      <c r="F216" s="67"/>
    </row>
    <row r="217" spans="1:6" x14ac:dyDescent="0.25">
      <c r="A217" s="86" t="s">
        <v>118</v>
      </c>
      <c r="B217" s="87">
        <v>1</v>
      </c>
      <c r="C217" s="88" t="s">
        <v>119</v>
      </c>
      <c r="D217" s="89" t="s">
        <v>31</v>
      </c>
      <c r="E217" s="92"/>
      <c r="F217" s="67"/>
    </row>
    <row r="218" spans="1:6" x14ac:dyDescent="0.25">
      <c r="A218" s="23" t="s">
        <v>118</v>
      </c>
      <c r="B218" s="3">
        <v>2</v>
      </c>
      <c r="C218" s="45" t="s">
        <v>120</v>
      </c>
      <c r="D218" s="60" t="s">
        <v>31</v>
      </c>
      <c r="E218" s="70"/>
      <c r="F218" s="67"/>
    </row>
    <row r="219" spans="1:6" x14ac:dyDescent="0.25">
      <c r="A219" s="23" t="s">
        <v>118</v>
      </c>
      <c r="B219" s="3">
        <v>3</v>
      </c>
      <c r="C219" s="45" t="s">
        <v>121</v>
      </c>
      <c r="D219" s="60" t="s">
        <v>31</v>
      </c>
      <c r="E219" s="70"/>
      <c r="F219" s="67"/>
    </row>
    <row r="220" spans="1:6" x14ac:dyDescent="0.25">
      <c r="A220" s="23" t="s">
        <v>118</v>
      </c>
      <c r="B220" s="3">
        <v>4</v>
      </c>
      <c r="C220" s="45" t="s">
        <v>122</v>
      </c>
      <c r="D220" s="60" t="s">
        <v>31</v>
      </c>
      <c r="E220" s="70"/>
      <c r="F220" s="67"/>
    </row>
    <row r="221" spans="1:6" x14ac:dyDescent="0.25">
      <c r="A221" s="23" t="s">
        <v>118</v>
      </c>
      <c r="B221" s="3">
        <v>5</v>
      </c>
      <c r="C221" s="45" t="s">
        <v>123</v>
      </c>
      <c r="D221" s="60" t="s">
        <v>31</v>
      </c>
      <c r="E221" s="70"/>
    </row>
    <row r="222" spans="1:6" x14ac:dyDescent="0.25">
      <c r="A222" s="23" t="s">
        <v>118</v>
      </c>
      <c r="B222" s="3">
        <v>6</v>
      </c>
      <c r="C222" s="45" t="s">
        <v>124</v>
      </c>
      <c r="D222" s="60" t="s">
        <v>31</v>
      </c>
      <c r="E222" s="70"/>
    </row>
    <row r="223" spans="1:6" x14ac:dyDescent="0.25">
      <c r="A223" s="23" t="s">
        <v>118</v>
      </c>
      <c r="B223" s="3">
        <v>7</v>
      </c>
      <c r="C223" s="45" t="s">
        <v>125</v>
      </c>
      <c r="D223" s="60" t="s">
        <v>2</v>
      </c>
      <c r="E223" s="70" t="s">
        <v>295</v>
      </c>
    </row>
    <row r="224" spans="1:6" x14ac:dyDescent="0.25">
      <c r="A224" s="13" t="s">
        <v>118</v>
      </c>
      <c r="B224" s="9">
        <v>8</v>
      </c>
      <c r="C224" s="46" t="s">
        <v>129</v>
      </c>
      <c r="D224" s="61" t="s">
        <v>31</v>
      </c>
      <c r="E224" s="70"/>
    </row>
    <row r="225" spans="1:5" x14ac:dyDescent="0.25">
      <c r="A225" s="13" t="s">
        <v>118</v>
      </c>
      <c r="B225" s="9">
        <v>9</v>
      </c>
      <c r="C225" s="46" t="s">
        <v>130</v>
      </c>
      <c r="D225" s="61" t="s">
        <v>31</v>
      </c>
      <c r="E225" s="70"/>
    </row>
    <row r="226" spans="1:5" x14ac:dyDescent="0.25">
      <c r="A226" s="13" t="s">
        <v>118</v>
      </c>
      <c r="B226" s="9">
        <v>10</v>
      </c>
      <c r="C226" s="46" t="s">
        <v>131</v>
      </c>
      <c r="D226" s="61" t="s">
        <v>31</v>
      </c>
      <c r="E226" s="70"/>
    </row>
    <row r="227" spans="1:5" x14ac:dyDescent="0.25">
      <c r="A227" s="13" t="s">
        <v>118</v>
      </c>
      <c r="B227" s="9">
        <v>11</v>
      </c>
      <c r="C227" s="46" t="s">
        <v>132</v>
      </c>
      <c r="D227" s="61" t="s">
        <v>31</v>
      </c>
      <c r="E227" s="70"/>
    </row>
    <row r="228" spans="1:5" x14ac:dyDescent="0.25">
      <c r="A228" s="24" t="s">
        <v>118</v>
      </c>
      <c r="B228" s="4">
        <v>100</v>
      </c>
      <c r="C228" s="47" t="s">
        <v>126</v>
      </c>
      <c r="D228" s="58" t="s">
        <v>31</v>
      </c>
      <c r="E228" s="70"/>
    </row>
    <row r="229" spans="1:5" ht="15.75" thickBot="1" x14ac:dyDescent="0.3">
      <c r="A229" s="25" t="s">
        <v>118</v>
      </c>
      <c r="B229" s="26">
        <v>120</v>
      </c>
      <c r="C229" s="50" t="s">
        <v>127</v>
      </c>
      <c r="D229" s="66" t="s">
        <v>2</v>
      </c>
      <c r="E229" s="71"/>
    </row>
    <row r="230" spans="1:5" x14ac:dyDescent="0.25">
      <c r="A230" s="22" t="s">
        <v>118</v>
      </c>
      <c r="B230" s="144">
        <v>400001</v>
      </c>
      <c r="C230" s="43" t="s">
        <v>330</v>
      </c>
      <c r="D230" s="59" t="s">
        <v>31</v>
      </c>
      <c r="E230" s="92"/>
    </row>
    <row r="231" spans="1:5" x14ac:dyDescent="0.25">
      <c r="A231" s="22" t="s">
        <v>118</v>
      </c>
      <c r="B231" s="144">
        <v>400002</v>
      </c>
      <c r="C231" s="43" t="s">
        <v>331</v>
      </c>
      <c r="D231" s="59" t="s">
        <v>31</v>
      </c>
      <c r="E231" s="70"/>
    </row>
    <row r="232" spans="1:5" x14ac:dyDescent="0.25">
      <c r="A232" s="22" t="s">
        <v>118</v>
      </c>
      <c r="B232" s="144">
        <v>400003</v>
      </c>
      <c r="C232" s="43" t="s">
        <v>332</v>
      </c>
      <c r="D232" s="59" t="s">
        <v>31</v>
      </c>
      <c r="E232" s="70"/>
    </row>
    <row r="233" spans="1:5" x14ac:dyDescent="0.25">
      <c r="A233" s="22" t="s">
        <v>118</v>
      </c>
      <c r="B233" s="144">
        <v>400004</v>
      </c>
      <c r="C233" s="43" t="s">
        <v>333</v>
      </c>
      <c r="D233" s="59" t="s">
        <v>31</v>
      </c>
      <c r="E233" s="70"/>
    </row>
    <row r="234" spans="1:5" x14ac:dyDescent="0.25">
      <c r="A234" s="22" t="s">
        <v>118</v>
      </c>
      <c r="B234" s="144">
        <v>400005</v>
      </c>
      <c r="C234" s="43" t="s">
        <v>334</v>
      </c>
      <c r="D234" s="59" t="s">
        <v>31</v>
      </c>
      <c r="E234" s="70"/>
    </row>
    <row r="235" spans="1:5" x14ac:dyDescent="0.25">
      <c r="A235" s="22" t="s">
        <v>118</v>
      </c>
      <c r="B235" s="144">
        <v>400006</v>
      </c>
      <c r="C235" s="43" t="s">
        <v>335</v>
      </c>
      <c r="D235" s="59" t="s">
        <v>31</v>
      </c>
      <c r="E235" s="70"/>
    </row>
    <row r="236" spans="1:5" x14ac:dyDescent="0.25">
      <c r="A236" s="22" t="s">
        <v>118</v>
      </c>
      <c r="B236" s="144">
        <v>400007</v>
      </c>
      <c r="C236" s="43" t="s">
        <v>336</v>
      </c>
      <c r="D236" s="59" t="s">
        <v>31</v>
      </c>
      <c r="E236" s="70"/>
    </row>
    <row r="237" spans="1:5" x14ac:dyDescent="0.25">
      <c r="A237" s="22" t="s">
        <v>118</v>
      </c>
      <c r="B237" s="144">
        <v>400008</v>
      </c>
      <c r="C237" s="43" t="s">
        <v>337</v>
      </c>
      <c r="D237" s="59" t="s">
        <v>31</v>
      </c>
      <c r="E237" s="70"/>
    </row>
    <row r="238" spans="1:5" x14ac:dyDescent="0.25">
      <c r="A238" s="22" t="s">
        <v>118</v>
      </c>
      <c r="B238" s="144">
        <v>400009</v>
      </c>
      <c r="C238" s="43" t="s">
        <v>338</v>
      </c>
      <c r="D238" s="59" t="s">
        <v>31</v>
      </c>
      <c r="E238" s="70"/>
    </row>
    <row r="239" spans="1:5" x14ac:dyDescent="0.25">
      <c r="A239" s="22" t="s">
        <v>118</v>
      </c>
      <c r="B239" s="144">
        <v>400010</v>
      </c>
      <c r="C239" s="43" t="s">
        <v>339</v>
      </c>
      <c r="D239" s="59" t="s">
        <v>31</v>
      </c>
      <c r="E239" s="70"/>
    </row>
    <row r="240" spans="1:5" x14ac:dyDescent="0.25">
      <c r="A240" s="22" t="s">
        <v>118</v>
      </c>
      <c r="B240" s="144">
        <v>400011</v>
      </c>
      <c r="C240" s="43" t="s">
        <v>340</v>
      </c>
      <c r="D240" s="59" t="s">
        <v>31</v>
      </c>
      <c r="E240" s="70"/>
    </row>
    <row r="241" spans="1:5" x14ac:dyDescent="0.25">
      <c r="A241" s="22" t="s">
        <v>118</v>
      </c>
      <c r="B241" s="144">
        <v>400012</v>
      </c>
      <c r="C241" s="43" t="s">
        <v>341</v>
      </c>
      <c r="D241" s="59" t="s">
        <v>31</v>
      </c>
      <c r="E241" s="70"/>
    </row>
    <row r="242" spans="1:5" x14ac:dyDescent="0.25">
      <c r="A242" s="142" t="s">
        <v>118</v>
      </c>
      <c r="B242" s="145">
        <v>400013</v>
      </c>
      <c r="C242" s="141" t="s">
        <v>342</v>
      </c>
      <c r="D242" s="143" t="s">
        <v>31</v>
      </c>
      <c r="E242" s="70"/>
    </row>
    <row r="243" spans="1:5" x14ac:dyDescent="0.25">
      <c r="A243" s="147" t="s">
        <v>118</v>
      </c>
      <c r="B243" s="148" t="s">
        <v>348</v>
      </c>
      <c r="C243" s="43" t="s">
        <v>349</v>
      </c>
      <c r="D243" s="149" t="s">
        <v>31</v>
      </c>
      <c r="E243" s="70"/>
    </row>
    <row r="244" spans="1:5" x14ac:dyDescent="0.25">
      <c r="A244" s="147" t="s">
        <v>118</v>
      </c>
      <c r="B244" s="148" t="s">
        <v>348</v>
      </c>
      <c r="C244" s="43" t="s">
        <v>350</v>
      </c>
      <c r="D244" s="149" t="s">
        <v>31</v>
      </c>
      <c r="E244" s="70"/>
    </row>
    <row r="245" spans="1:5" x14ac:dyDescent="0.25">
      <c r="A245" s="147" t="s">
        <v>118</v>
      </c>
      <c r="B245" s="148" t="s">
        <v>348</v>
      </c>
      <c r="C245" s="43" t="s">
        <v>351</v>
      </c>
      <c r="D245" s="149" t="s">
        <v>31</v>
      </c>
      <c r="E245" s="70"/>
    </row>
    <row r="246" spans="1:5" x14ac:dyDescent="0.25">
      <c r="A246" s="147" t="s">
        <v>118</v>
      </c>
      <c r="B246" s="148" t="s">
        <v>348</v>
      </c>
      <c r="C246" s="43" t="s">
        <v>352</v>
      </c>
      <c r="D246" s="149" t="s">
        <v>2</v>
      </c>
      <c r="E246" s="70"/>
    </row>
    <row r="247" spans="1:5" x14ac:dyDescent="0.25">
      <c r="A247" s="138" t="s">
        <v>118</v>
      </c>
      <c r="B247" s="140" t="s">
        <v>348</v>
      </c>
      <c r="C247" s="141" t="s">
        <v>353</v>
      </c>
      <c r="D247" s="58" t="s">
        <v>2</v>
      </c>
      <c r="E247" s="139"/>
    </row>
    <row r="248" spans="1:5" x14ac:dyDescent="0.25">
      <c r="A248" s="154"/>
      <c r="B248" s="155"/>
      <c r="C248" s="156"/>
      <c r="D248" s="157"/>
      <c r="E248" s="158"/>
    </row>
    <row r="249" spans="1:5" x14ac:dyDescent="0.25">
      <c r="A249" s="154"/>
      <c r="B249" s="155"/>
      <c r="C249" s="156"/>
      <c r="D249" s="157"/>
      <c r="E249" s="158"/>
    </row>
    <row r="250" spans="1:5" x14ac:dyDescent="0.25">
      <c r="A250" s="154"/>
      <c r="B250" s="155"/>
      <c r="C250" s="156"/>
      <c r="D250" s="157"/>
      <c r="E250" s="158"/>
    </row>
    <row r="251" spans="1:5" x14ac:dyDescent="0.25">
      <c r="A251" s="154"/>
      <c r="B251" s="155"/>
      <c r="C251" s="156"/>
      <c r="D251" s="157"/>
      <c r="E251" s="158"/>
    </row>
    <row r="252" spans="1:5" x14ac:dyDescent="0.25">
      <c r="A252" s="154"/>
      <c r="B252" s="159"/>
      <c r="C252" s="156"/>
      <c r="D252" s="157"/>
      <c r="E252" s="158"/>
    </row>
  </sheetData>
  <mergeCells count="18">
    <mergeCell ref="L23:Q23"/>
    <mergeCell ref="L24:Q24"/>
    <mergeCell ref="K18:Q18"/>
    <mergeCell ref="L19:Q19"/>
    <mergeCell ref="L20:Q20"/>
    <mergeCell ref="K21:K22"/>
    <mergeCell ref="L21:Q22"/>
    <mergeCell ref="K13:Q13"/>
    <mergeCell ref="K14:Q15"/>
    <mergeCell ref="A1:E1"/>
    <mergeCell ref="K4:Q4"/>
    <mergeCell ref="K5:Q8"/>
    <mergeCell ref="K9:Q10"/>
    <mergeCell ref="F185:G185"/>
    <mergeCell ref="F186:G186"/>
    <mergeCell ref="F188:G188"/>
    <mergeCell ref="G163:L164"/>
    <mergeCell ref="G176:L176"/>
  </mergeCells>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2"/>
  <sheetViews>
    <sheetView workbookViewId="0">
      <selection activeCell="H18" sqref="H18"/>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132" customWidth="1"/>
    <col min="6" max="6" width="16.140625" customWidth="1"/>
    <col min="16" max="16" width="10.140625" customWidth="1"/>
  </cols>
  <sheetData>
    <row r="1" spans="1:45" x14ac:dyDescent="0.25">
      <c r="A1" s="455" t="str">
        <f>Master!A1</f>
        <v>H.011341 SUMMARY OF INTERSECTION QUANTITIES - ACADIA PARISH (01)</v>
      </c>
      <c r="B1" s="455"/>
      <c r="C1" s="455"/>
      <c r="D1" s="455"/>
      <c r="E1" s="455"/>
    </row>
    <row r="2" spans="1:45" ht="15.75" thickBot="1" x14ac:dyDescent="0.3"/>
    <row r="3" spans="1:45" ht="43.5" customHeight="1" thickBot="1" x14ac:dyDescent="0.3">
      <c r="E3" s="34" t="s">
        <v>6</v>
      </c>
      <c r="F3" s="118" t="s">
        <v>165</v>
      </c>
    </row>
    <row r="4" spans="1:45" ht="15.75" thickBot="1" x14ac:dyDescent="0.3">
      <c r="A4" s="10" t="s">
        <v>7</v>
      </c>
      <c r="B4" s="11" t="s">
        <v>8</v>
      </c>
      <c r="C4" s="12" t="s">
        <v>9</v>
      </c>
      <c r="D4" s="133" t="s">
        <v>4</v>
      </c>
      <c r="E4" s="68" t="s">
        <v>303</v>
      </c>
      <c r="K4" s="474" t="s">
        <v>320</v>
      </c>
      <c r="L4" s="475"/>
      <c r="M4" s="475"/>
      <c r="N4" s="475"/>
      <c r="O4" s="475"/>
      <c r="P4" s="475"/>
      <c r="Q4" s="476"/>
    </row>
    <row r="5" spans="1:45" ht="15.75" customHeight="1" thickBot="1" x14ac:dyDescent="0.3">
      <c r="A5" s="20" t="s">
        <v>16</v>
      </c>
      <c r="B5" s="21">
        <v>100</v>
      </c>
      <c r="C5" s="93" t="s">
        <v>17</v>
      </c>
      <c r="D5" s="94" t="s">
        <v>186</v>
      </c>
      <c r="E5" s="96"/>
      <c r="F5" s="101" t="s">
        <v>289</v>
      </c>
      <c r="K5" s="456" t="s">
        <v>318</v>
      </c>
      <c r="L5" s="457"/>
      <c r="M5" s="457"/>
      <c r="N5" s="457"/>
      <c r="O5" s="457"/>
      <c r="P5" s="457"/>
      <c r="Q5" s="458"/>
    </row>
    <row r="6" spans="1:45" ht="15" customHeight="1" x14ac:dyDescent="0.25">
      <c r="A6" s="76" t="s">
        <v>188</v>
      </c>
      <c r="B6" s="77">
        <v>100</v>
      </c>
      <c r="C6" s="78" t="s">
        <v>189</v>
      </c>
      <c r="D6" s="79" t="s">
        <v>31</v>
      </c>
      <c r="E6" s="69"/>
      <c r="F6" s="67"/>
      <c r="G6" s="7"/>
      <c r="H6" s="7"/>
      <c r="I6" s="7"/>
      <c r="J6" s="7"/>
      <c r="K6" s="462"/>
      <c r="L6" s="463"/>
      <c r="M6" s="463"/>
      <c r="N6" s="463"/>
      <c r="O6" s="463"/>
      <c r="P6" s="463"/>
      <c r="Q6" s="464"/>
      <c r="R6" s="7"/>
      <c r="S6" s="7"/>
      <c r="T6" s="7"/>
      <c r="U6" s="7"/>
      <c r="V6" s="7"/>
    </row>
    <row r="7" spans="1:45" ht="15.75" customHeight="1" thickBot="1" x14ac:dyDescent="0.3">
      <c r="A7" s="80" t="s">
        <v>190</v>
      </c>
      <c r="B7" s="81">
        <v>100</v>
      </c>
      <c r="C7" s="82" t="s">
        <v>191</v>
      </c>
      <c r="D7" s="83" t="s">
        <v>31</v>
      </c>
      <c r="E7" s="71"/>
      <c r="F7" s="67"/>
      <c r="G7" s="8"/>
      <c r="H7" s="8"/>
      <c r="I7" s="8"/>
      <c r="J7" s="8"/>
      <c r="K7" s="462"/>
      <c r="L7" s="463"/>
      <c r="M7" s="463"/>
      <c r="N7" s="463"/>
      <c r="O7" s="463"/>
      <c r="P7" s="463"/>
      <c r="Q7" s="464"/>
      <c r="R7" s="8"/>
      <c r="S7" s="8"/>
      <c r="T7" s="8"/>
      <c r="U7" s="8"/>
      <c r="V7" s="7"/>
      <c r="W7" s="7"/>
      <c r="X7" s="7"/>
      <c r="Y7" s="7"/>
      <c r="Z7" s="7"/>
      <c r="AA7" s="7"/>
      <c r="AB7" s="7"/>
      <c r="AC7" s="7"/>
      <c r="AD7" s="7"/>
      <c r="AE7" s="7"/>
      <c r="AF7" s="7"/>
      <c r="AG7" s="7"/>
      <c r="AH7" s="7"/>
      <c r="AI7" s="7"/>
      <c r="AJ7" s="7"/>
      <c r="AK7" s="7"/>
      <c r="AL7" s="7"/>
      <c r="AM7" s="7"/>
      <c r="AN7" s="7"/>
      <c r="AO7" s="7"/>
      <c r="AP7" s="7"/>
      <c r="AQ7" s="7"/>
      <c r="AR7" s="7"/>
      <c r="AS7" s="7"/>
    </row>
    <row r="8" spans="1:45" x14ac:dyDescent="0.25">
      <c r="A8" s="76" t="s">
        <v>192</v>
      </c>
      <c r="B8" s="77">
        <v>1000</v>
      </c>
      <c r="C8" s="84" t="s">
        <v>193</v>
      </c>
      <c r="D8" s="79" t="s">
        <v>187</v>
      </c>
      <c r="E8" s="112"/>
      <c r="F8" s="115" t="s">
        <v>294</v>
      </c>
      <c r="K8" s="459"/>
      <c r="L8" s="460"/>
      <c r="M8" s="460"/>
      <c r="N8" s="460"/>
      <c r="O8" s="460"/>
      <c r="P8" s="460"/>
      <c r="Q8" s="461"/>
    </row>
    <row r="9" spans="1:45" x14ac:dyDescent="0.25">
      <c r="A9" s="65" t="s">
        <v>192</v>
      </c>
      <c r="B9" s="55">
        <v>1020</v>
      </c>
      <c r="C9" s="54" t="s">
        <v>194</v>
      </c>
      <c r="D9" s="56" t="s">
        <v>187</v>
      </c>
      <c r="E9" s="97"/>
      <c r="F9" s="116" t="s">
        <v>294</v>
      </c>
      <c r="K9" s="456" t="s">
        <v>317</v>
      </c>
      <c r="L9" s="457"/>
      <c r="M9" s="457"/>
      <c r="N9" s="457"/>
      <c r="O9" s="457"/>
      <c r="P9" s="457"/>
      <c r="Q9" s="458"/>
    </row>
    <row r="10" spans="1:45" x14ac:dyDescent="0.25">
      <c r="A10" s="65" t="s">
        <v>192</v>
      </c>
      <c r="B10" s="55">
        <v>1040</v>
      </c>
      <c r="C10" s="54" t="s">
        <v>195</v>
      </c>
      <c r="D10" s="56" t="s">
        <v>187</v>
      </c>
      <c r="E10" s="97"/>
      <c r="F10" s="116" t="s">
        <v>294</v>
      </c>
      <c r="K10" s="459"/>
      <c r="L10" s="460"/>
      <c r="M10" s="460"/>
      <c r="N10" s="460"/>
      <c r="O10" s="460"/>
      <c r="P10" s="460"/>
      <c r="Q10" s="461"/>
    </row>
    <row r="11" spans="1:45" ht="15.75" customHeight="1" x14ac:dyDescent="0.25">
      <c r="A11" s="65" t="s">
        <v>192</v>
      </c>
      <c r="B11" s="55">
        <v>1060</v>
      </c>
      <c r="C11" s="54" t="s">
        <v>196</v>
      </c>
      <c r="D11" s="56" t="s">
        <v>187</v>
      </c>
      <c r="E11" s="97"/>
      <c r="F11" s="116" t="s">
        <v>294</v>
      </c>
    </row>
    <row r="12" spans="1:45" x14ac:dyDescent="0.25">
      <c r="A12" s="65" t="s">
        <v>192</v>
      </c>
      <c r="B12" s="55">
        <v>1080</v>
      </c>
      <c r="C12" s="54" t="s">
        <v>197</v>
      </c>
      <c r="D12" s="56" t="s">
        <v>187</v>
      </c>
      <c r="E12" s="97"/>
      <c r="F12" s="116" t="s">
        <v>294</v>
      </c>
    </row>
    <row r="13" spans="1:45" ht="15" customHeight="1" x14ac:dyDescent="0.25">
      <c r="A13" s="65" t="s">
        <v>192</v>
      </c>
      <c r="B13" s="55">
        <v>2000</v>
      </c>
      <c r="C13" s="54" t="s">
        <v>198</v>
      </c>
      <c r="D13" s="56" t="s">
        <v>187</v>
      </c>
      <c r="E13" s="97"/>
      <c r="F13" s="116" t="s">
        <v>294</v>
      </c>
      <c r="K13" s="452" t="s">
        <v>319</v>
      </c>
      <c r="L13" s="453"/>
      <c r="M13" s="453"/>
      <c r="N13" s="453"/>
      <c r="O13" s="453"/>
      <c r="P13" s="453"/>
      <c r="Q13" s="454"/>
    </row>
    <row r="14" spans="1:45" ht="15" customHeight="1" x14ac:dyDescent="0.25">
      <c r="A14" s="65" t="s">
        <v>192</v>
      </c>
      <c r="B14" s="55">
        <v>2020</v>
      </c>
      <c r="C14" s="54" t="s">
        <v>199</v>
      </c>
      <c r="D14" s="56" t="s">
        <v>187</v>
      </c>
      <c r="E14" s="97"/>
      <c r="F14" s="116" t="s">
        <v>294</v>
      </c>
      <c r="K14" s="456" t="s">
        <v>321</v>
      </c>
      <c r="L14" s="457"/>
      <c r="M14" s="457"/>
      <c r="N14" s="457"/>
      <c r="O14" s="457"/>
      <c r="P14" s="457"/>
      <c r="Q14" s="458"/>
    </row>
    <row r="15" spans="1:45" x14ac:dyDescent="0.25">
      <c r="A15" s="65" t="s">
        <v>192</v>
      </c>
      <c r="B15" s="55">
        <v>2040</v>
      </c>
      <c r="C15" s="54" t="s">
        <v>200</v>
      </c>
      <c r="D15" s="56" t="s">
        <v>187</v>
      </c>
      <c r="E15" s="97"/>
      <c r="F15" s="116" t="s">
        <v>294</v>
      </c>
      <c r="K15" s="459"/>
      <c r="L15" s="460"/>
      <c r="M15" s="460"/>
      <c r="N15" s="460"/>
      <c r="O15" s="460"/>
      <c r="P15" s="460"/>
      <c r="Q15" s="461"/>
    </row>
    <row r="16" spans="1:45" x14ac:dyDescent="0.25">
      <c r="A16" s="65" t="s">
        <v>192</v>
      </c>
      <c r="B16" s="55">
        <v>2060</v>
      </c>
      <c r="C16" s="54" t="s">
        <v>201</v>
      </c>
      <c r="D16" s="56" t="s">
        <v>187</v>
      </c>
      <c r="E16" s="97"/>
      <c r="F16" s="116" t="s">
        <v>294</v>
      </c>
    </row>
    <row r="17" spans="1:17" ht="15.75" thickBot="1" x14ac:dyDescent="0.3">
      <c r="A17" s="65" t="s">
        <v>192</v>
      </c>
      <c r="B17" s="55">
        <v>2080</v>
      </c>
      <c r="C17" s="54" t="s">
        <v>202</v>
      </c>
      <c r="D17" s="56" t="s">
        <v>187</v>
      </c>
      <c r="E17" s="97"/>
      <c r="F17" s="116" t="s">
        <v>294</v>
      </c>
    </row>
    <row r="18" spans="1:17" ht="19.5" thickBot="1" x14ac:dyDescent="0.35">
      <c r="A18" s="65" t="s">
        <v>192</v>
      </c>
      <c r="B18" s="55">
        <v>3000</v>
      </c>
      <c r="C18" s="54" t="s">
        <v>203</v>
      </c>
      <c r="D18" s="56" t="s">
        <v>187</v>
      </c>
      <c r="E18" s="97"/>
      <c r="F18" s="116" t="s">
        <v>294</v>
      </c>
      <c r="K18" s="416" t="s">
        <v>161</v>
      </c>
      <c r="L18" s="417"/>
      <c r="M18" s="417"/>
      <c r="N18" s="417"/>
      <c r="O18" s="417"/>
      <c r="P18" s="417"/>
      <c r="Q18" s="418"/>
    </row>
    <row r="19" spans="1:17" x14ac:dyDescent="0.25">
      <c r="A19" s="65" t="s">
        <v>192</v>
      </c>
      <c r="B19" s="55">
        <v>3020</v>
      </c>
      <c r="C19" s="54" t="s">
        <v>204</v>
      </c>
      <c r="D19" s="56" t="s">
        <v>187</v>
      </c>
      <c r="E19" s="97"/>
      <c r="F19" s="116" t="s">
        <v>294</v>
      </c>
      <c r="K19" s="33" t="s">
        <v>162</v>
      </c>
      <c r="L19" s="423" t="s">
        <v>164</v>
      </c>
      <c r="M19" s="424"/>
      <c r="N19" s="424"/>
      <c r="O19" s="424"/>
      <c r="P19" s="424"/>
      <c r="Q19" s="425"/>
    </row>
    <row r="20" spans="1:17" x14ac:dyDescent="0.25">
      <c r="A20" s="65" t="s">
        <v>192</v>
      </c>
      <c r="B20" s="55">
        <v>3040</v>
      </c>
      <c r="C20" s="54" t="s">
        <v>205</v>
      </c>
      <c r="D20" s="56" t="s">
        <v>187</v>
      </c>
      <c r="E20" s="97"/>
      <c r="F20" s="116" t="s">
        <v>294</v>
      </c>
      <c r="K20" s="38"/>
      <c r="L20" s="431" t="s">
        <v>166</v>
      </c>
      <c r="M20" s="432"/>
      <c r="N20" s="432"/>
      <c r="O20" s="432"/>
      <c r="P20" s="432"/>
      <c r="Q20" s="433"/>
    </row>
    <row r="21" spans="1:17" x14ac:dyDescent="0.25">
      <c r="A21" s="65" t="s">
        <v>192</v>
      </c>
      <c r="B21" s="55">
        <v>3060</v>
      </c>
      <c r="C21" s="54" t="s">
        <v>206</v>
      </c>
      <c r="D21" s="56" t="s">
        <v>187</v>
      </c>
      <c r="E21" s="97"/>
      <c r="F21" s="116" t="s">
        <v>294</v>
      </c>
      <c r="K21" s="414" t="s">
        <v>163</v>
      </c>
      <c r="L21" s="446" t="s">
        <v>167</v>
      </c>
      <c r="M21" s="447"/>
      <c r="N21" s="447"/>
      <c r="O21" s="447"/>
      <c r="P21" s="447"/>
      <c r="Q21" s="448"/>
    </row>
    <row r="22" spans="1:17" x14ac:dyDescent="0.25">
      <c r="A22" s="65" t="s">
        <v>192</v>
      </c>
      <c r="B22" s="55">
        <v>3080</v>
      </c>
      <c r="C22" s="54" t="s">
        <v>207</v>
      </c>
      <c r="D22" s="56" t="s">
        <v>187</v>
      </c>
      <c r="E22" s="97"/>
      <c r="F22" s="116" t="s">
        <v>294</v>
      </c>
      <c r="K22" s="415"/>
      <c r="L22" s="449"/>
      <c r="M22" s="450"/>
      <c r="N22" s="450"/>
      <c r="O22" s="450"/>
      <c r="P22" s="450"/>
      <c r="Q22" s="451"/>
    </row>
    <row r="23" spans="1:17" x14ac:dyDescent="0.25">
      <c r="A23" s="65" t="s">
        <v>192</v>
      </c>
      <c r="B23" s="55">
        <v>4000</v>
      </c>
      <c r="C23" s="54" t="s">
        <v>208</v>
      </c>
      <c r="D23" s="56" t="s">
        <v>187</v>
      </c>
      <c r="E23" s="97"/>
      <c r="F23" s="116" t="s">
        <v>294</v>
      </c>
      <c r="K23" s="35" t="s">
        <v>168</v>
      </c>
      <c r="L23" s="434" t="s">
        <v>169</v>
      </c>
      <c r="M23" s="434"/>
      <c r="N23" s="434"/>
      <c r="O23" s="434"/>
      <c r="P23" s="434"/>
      <c r="Q23" s="434"/>
    </row>
    <row r="24" spans="1:17" x14ac:dyDescent="0.25">
      <c r="A24" s="65" t="s">
        <v>192</v>
      </c>
      <c r="B24" s="55">
        <v>4020</v>
      </c>
      <c r="C24" s="54" t="s">
        <v>209</v>
      </c>
      <c r="D24" s="56" t="s">
        <v>187</v>
      </c>
      <c r="E24" s="97"/>
      <c r="F24" s="116" t="s">
        <v>294</v>
      </c>
      <c r="K24" s="35" t="s">
        <v>170</v>
      </c>
      <c r="L24" s="434" t="s">
        <v>171</v>
      </c>
      <c r="M24" s="434"/>
      <c r="N24" s="434"/>
      <c r="O24" s="434"/>
      <c r="P24" s="434"/>
      <c r="Q24" s="434"/>
    </row>
    <row r="25" spans="1:17" x14ac:dyDescent="0.25">
      <c r="A25" s="65" t="s">
        <v>192</v>
      </c>
      <c r="B25" s="55">
        <v>4040</v>
      </c>
      <c r="C25" s="54" t="s">
        <v>210</v>
      </c>
      <c r="D25" s="56" t="s">
        <v>187</v>
      </c>
      <c r="E25" s="97"/>
      <c r="F25" s="116" t="s">
        <v>294</v>
      </c>
    </row>
    <row r="26" spans="1:17" x14ac:dyDescent="0.25">
      <c r="A26" s="65" t="s">
        <v>192</v>
      </c>
      <c r="B26" s="55">
        <v>4060</v>
      </c>
      <c r="C26" s="54" t="s">
        <v>211</v>
      </c>
      <c r="D26" s="56" t="s">
        <v>187</v>
      </c>
      <c r="E26" s="97"/>
      <c r="F26" s="116" t="s">
        <v>294</v>
      </c>
    </row>
    <row r="27" spans="1:17" x14ac:dyDescent="0.25">
      <c r="A27" s="65" t="s">
        <v>192</v>
      </c>
      <c r="B27" s="55">
        <v>4080</v>
      </c>
      <c r="C27" s="54" t="s">
        <v>212</v>
      </c>
      <c r="D27" s="56" t="s">
        <v>187</v>
      </c>
      <c r="E27" s="97"/>
      <c r="F27" s="116" t="s">
        <v>294</v>
      </c>
    </row>
    <row r="28" spans="1:17" x14ac:dyDescent="0.25">
      <c r="A28" s="65" t="s">
        <v>213</v>
      </c>
      <c r="B28" s="55">
        <v>1000</v>
      </c>
      <c r="C28" s="54" t="s">
        <v>214</v>
      </c>
      <c r="D28" s="56" t="s">
        <v>286</v>
      </c>
      <c r="E28" s="97"/>
      <c r="F28" s="116" t="s">
        <v>294</v>
      </c>
    </row>
    <row r="29" spans="1:17" x14ac:dyDescent="0.25">
      <c r="A29" s="65" t="s">
        <v>213</v>
      </c>
      <c r="B29" s="55">
        <v>1020</v>
      </c>
      <c r="C29" s="54" t="s">
        <v>215</v>
      </c>
      <c r="D29" s="56" t="s">
        <v>286</v>
      </c>
      <c r="E29" s="97"/>
      <c r="F29" s="116" t="s">
        <v>294</v>
      </c>
    </row>
    <row r="30" spans="1:17" x14ac:dyDescent="0.25">
      <c r="A30" s="65" t="s">
        <v>213</v>
      </c>
      <c r="B30" s="55">
        <v>1040</v>
      </c>
      <c r="C30" s="54" t="s">
        <v>216</v>
      </c>
      <c r="D30" s="56" t="s">
        <v>286</v>
      </c>
      <c r="E30" s="97"/>
      <c r="F30" s="116" t="s">
        <v>294</v>
      </c>
    </row>
    <row r="31" spans="1:17" x14ac:dyDescent="0.25">
      <c r="A31" s="65" t="s">
        <v>213</v>
      </c>
      <c r="B31" s="55">
        <v>2000</v>
      </c>
      <c r="C31" s="54" t="s">
        <v>217</v>
      </c>
      <c r="D31" s="56" t="s">
        <v>286</v>
      </c>
      <c r="E31" s="97"/>
      <c r="F31" s="116" t="s">
        <v>294</v>
      </c>
    </row>
    <row r="32" spans="1:17" x14ac:dyDescent="0.25">
      <c r="A32" s="65" t="s">
        <v>213</v>
      </c>
      <c r="B32" s="55">
        <v>2100</v>
      </c>
      <c r="C32" s="54" t="s">
        <v>218</v>
      </c>
      <c r="D32" s="56" t="s">
        <v>286</v>
      </c>
      <c r="E32" s="97"/>
      <c r="F32" s="116" t="s">
        <v>294</v>
      </c>
    </row>
    <row r="33" spans="1:6" x14ac:dyDescent="0.25">
      <c r="A33" s="65" t="s">
        <v>213</v>
      </c>
      <c r="B33" s="55">
        <v>2020</v>
      </c>
      <c r="C33" s="54" t="s">
        <v>219</v>
      </c>
      <c r="D33" s="56" t="s">
        <v>286</v>
      </c>
      <c r="E33" s="97"/>
      <c r="F33" s="116" t="s">
        <v>294</v>
      </c>
    </row>
    <row r="34" spans="1:6" x14ac:dyDescent="0.25">
      <c r="A34" s="65" t="s">
        <v>213</v>
      </c>
      <c r="B34" s="55">
        <v>2040</v>
      </c>
      <c r="C34" s="54" t="s">
        <v>220</v>
      </c>
      <c r="D34" s="56" t="s">
        <v>286</v>
      </c>
      <c r="E34" s="97"/>
      <c r="F34" s="116" t="s">
        <v>294</v>
      </c>
    </row>
    <row r="35" spans="1:6" x14ac:dyDescent="0.25">
      <c r="A35" s="65" t="s">
        <v>213</v>
      </c>
      <c r="B35" s="55">
        <v>2060</v>
      </c>
      <c r="C35" s="54" t="s">
        <v>221</v>
      </c>
      <c r="D35" s="56" t="s">
        <v>286</v>
      </c>
      <c r="E35" s="97"/>
      <c r="F35" s="116" t="s">
        <v>294</v>
      </c>
    </row>
    <row r="36" spans="1:6" x14ac:dyDescent="0.25">
      <c r="A36" s="65" t="s">
        <v>213</v>
      </c>
      <c r="B36" s="55">
        <v>2080</v>
      </c>
      <c r="C36" s="54" t="s">
        <v>222</v>
      </c>
      <c r="D36" s="56" t="s">
        <v>286</v>
      </c>
      <c r="E36" s="97"/>
      <c r="F36" s="116" t="s">
        <v>294</v>
      </c>
    </row>
    <row r="37" spans="1:6" x14ac:dyDescent="0.25">
      <c r="A37" s="65" t="s">
        <v>213</v>
      </c>
      <c r="B37" s="55">
        <v>3000</v>
      </c>
      <c r="C37" s="54" t="s">
        <v>223</v>
      </c>
      <c r="D37" s="56" t="s">
        <v>286</v>
      </c>
      <c r="E37" s="97"/>
      <c r="F37" s="116" t="s">
        <v>294</v>
      </c>
    </row>
    <row r="38" spans="1:6" x14ac:dyDescent="0.25">
      <c r="A38" s="65" t="s">
        <v>213</v>
      </c>
      <c r="B38" s="55">
        <v>3020</v>
      </c>
      <c r="C38" s="54" t="s">
        <v>224</v>
      </c>
      <c r="D38" s="56" t="s">
        <v>286</v>
      </c>
      <c r="E38" s="97"/>
      <c r="F38" s="116" t="s">
        <v>294</v>
      </c>
    </row>
    <row r="39" spans="1:6" x14ac:dyDescent="0.25">
      <c r="A39" s="65" t="s">
        <v>213</v>
      </c>
      <c r="B39" s="55">
        <v>3040</v>
      </c>
      <c r="C39" s="54" t="s">
        <v>225</v>
      </c>
      <c r="D39" s="56" t="s">
        <v>286</v>
      </c>
      <c r="E39" s="97"/>
      <c r="F39" s="116" t="s">
        <v>294</v>
      </c>
    </row>
    <row r="40" spans="1:6" x14ac:dyDescent="0.25">
      <c r="A40" s="65" t="s">
        <v>226</v>
      </c>
      <c r="B40" s="55">
        <v>1000</v>
      </c>
      <c r="C40" s="54" t="s">
        <v>227</v>
      </c>
      <c r="D40" s="56" t="s">
        <v>286</v>
      </c>
      <c r="E40" s="97"/>
      <c r="F40" s="116" t="s">
        <v>294</v>
      </c>
    </row>
    <row r="41" spans="1:6" x14ac:dyDescent="0.25">
      <c r="A41" s="65" t="s">
        <v>226</v>
      </c>
      <c r="B41" s="55">
        <v>1020</v>
      </c>
      <c r="C41" s="54" t="s">
        <v>228</v>
      </c>
      <c r="D41" s="56" t="s">
        <v>286</v>
      </c>
      <c r="E41" s="97"/>
      <c r="F41" s="116" t="s">
        <v>294</v>
      </c>
    </row>
    <row r="42" spans="1:6" x14ac:dyDescent="0.25">
      <c r="A42" s="65" t="s">
        <v>226</v>
      </c>
      <c r="B42" s="55">
        <v>2000</v>
      </c>
      <c r="C42" s="54" t="s">
        <v>229</v>
      </c>
      <c r="D42" s="56" t="s">
        <v>286</v>
      </c>
      <c r="E42" s="97"/>
      <c r="F42" s="116" t="s">
        <v>294</v>
      </c>
    </row>
    <row r="43" spans="1:6" x14ac:dyDescent="0.25">
      <c r="A43" s="65" t="s">
        <v>226</v>
      </c>
      <c r="B43" s="55">
        <v>2001</v>
      </c>
      <c r="C43" s="54" t="s">
        <v>230</v>
      </c>
      <c r="D43" s="56" t="s">
        <v>286</v>
      </c>
      <c r="E43" s="97"/>
      <c r="F43" s="116" t="s">
        <v>294</v>
      </c>
    </row>
    <row r="44" spans="1:6" x14ac:dyDescent="0.25">
      <c r="A44" s="65" t="s">
        <v>226</v>
      </c>
      <c r="B44" s="55">
        <v>2010</v>
      </c>
      <c r="C44" s="54" t="s">
        <v>231</v>
      </c>
      <c r="D44" s="56" t="s">
        <v>286</v>
      </c>
      <c r="E44" s="97"/>
      <c r="F44" s="116" t="s">
        <v>294</v>
      </c>
    </row>
    <row r="45" spans="1:6" x14ac:dyDescent="0.25">
      <c r="A45" s="65" t="s">
        <v>226</v>
      </c>
      <c r="B45" s="55">
        <v>2020</v>
      </c>
      <c r="C45" s="54" t="s">
        <v>232</v>
      </c>
      <c r="D45" s="56" t="s">
        <v>286</v>
      </c>
      <c r="E45" s="97"/>
      <c r="F45" s="116" t="s">
        <v>294</v>
      </c>
    </row>
    <row r="46" spans="1:6" x14ac:dyDescent="0.25">
      <c r="A46" s="65" t="s">
        <v>226</v>
      </c>
      <c r="B46" s="55">
        <v>2030</v>
      </c>
      <c r="C46" s="54" t="s">
        <v>233</v>
      </c>
      <c r="D46" s="56" t="s">
        <v>286</v>
      </c>
      <c r="E46" s="97"/>
      <c r="F46" s="116" t="s">
        <v>294</v>
      </c>
    </row>
    <row r="47" spans="1:6" x14ac:dyDescent="0.25">
      <c r="A47" s="65" t="s">
        <v>226</v>
      </c>
      <c r="B47" s="55">
        <v>2040</v>
      </c>
      <c r="C47" s="54" t="s">
        <v>234</v>
      </c>
      <c r="D47" s="56" t="s">
        <v>286</v>
      </c>
      <c r="E47" s="97"/>
      <c r="F47" s="116" t="s">
        <v>294</v>
      </c>
    </row>
    <row r="48" spans="1:6" x14ac:dyDescent="0.25">
      <c r="A48" s="65" t="s">
        <v>226</v>
      </c>
      <c r="B48" s="55">
        <v>2050</v>
      </c>
      <c r="C48" s="54" t="s">
        <v>235</v>
      </c>
      <c r="D48" s="56" t="s">
        <v>286</v>
      </c>
      <c r="E48" s="97"/>
      <c r="F48" s="116" t="s">
        <v>294</v>
      </c>
    </row>
    <row r="49" spans="1:6" x14ac:dyDescent="0.25">
      <c r="A49" s="65" t="s">
        <v>226</v>
      </c>
      <c r="B49" s="55">
        <v>2100</v>
      </c>
      <c r="C49" s="54" t="s">
        <v>236</v>
      </c>
      <c r="D49" s="56" t="s">
        <v>286</v>
      </c>
      <c r="E49" s="97"/>
      <c r="F49" s="116" t="s">
        <v>294</v>
      </c>
    </row>
    <row r="50" spans="1:6" x14ac:dyDescent="0.25">
      <c r="A50" s="65" t="s">
        <v>226</v>
      </c>
      <c r="B50" s="55">
        <v>2101</v>
      </c>
      <c r="C50" s="54" t="s">
        <v>237</v>
      </c>
      <c r="D50" s="56" t="s">
        <v>286</v>
      </c>
      <c r="E50" s="97"/>
      <c r="F50" s="116" t="s">
        <v>294</v>
      </c>
    </row>
    <row r="51" spans="1:6" x14ac:dyDescent="0.25">
      <c r="A51" s="65" t="s">
        <v>226</v>
      </c>
      <c r="B51" s="55">
        <v>3000</v>
      </c>
      <c r="C51" s="54" t="s">
        <v>238</v>
      </c>
      <c r="D51" s="56" t="s">
        <v>286</v>
      </c>
      <c r="E51" s="97"/>
      <c r="F51" s="116" t="s">
        <v>294</v>
      </c>
    </row>
    <row r="52" spans="1:6" x14ac:dyDescent="0.25">
      <c r="A52" s="65" t="s">
        <v>226</v>
      </c>
      <c r="B52" s="55">
        <v>3020</v>
      </c>
      <c r="C52" s="54" t="s">
        <v>239</v>
      </c>
      <c r="D52" s="56" t="s">
        <v>286</v>
      </c>
      <c r="E52" s="97"/>
      <c r="F52" s="116" t="s">
        <v>294</v>
      </c>
    </row>
    <row r="53" spans="1:6" x14ac:dyDescent="0.25">
      <c r="A53" s="65" t="s">
        <v>226</v>
      </c>
      <c r="B53" s="55">
        <v>3030</v>
      </c>
      <c r="C53" s="54" t="s">
        <v>240</v>
      </c>
      <c r="D53" s="56" t="s">
        <v>286</v>
      </c>
      <c r="E53" s="97"/>
      <c r="F53" s="116" t="s">
        <v>294</v>
      </c>
    </row>
    <row r="54" spans="1:6" x14ac:dyDescent="0.25">
      <c r="A54" s="65" t="s">
        <v>226</v>
      </c>
      <c r="B54" s="55">
        <v>4000</v>
      </c>
      <c r="C54" s="54" t="s">
        <v>241</v>
      </c>
      <c r="D54" s="56" t="s">
        <v>286</v>
      </c>
      <c r="E54" s="97"/>
      <c r="F54" s="116" t="s">
        <v>294</v>
      </c>
    </row>
    <row r="55" spans="1:6" x14ac:dyDescent="0.25">
      <c r="A55" s="65" t="s">
        <v>226</v>
      </c>
      <c r="B55" s="55">
        <v>4020</v>
      </c>
      <c r="C55" s="54" t="s">
        <v>242</v>
      </c>
      <c r="D55" s="56" t="s">
        <v>286</v>
      </c>
      <c r="E55" s="97"/>
      <c r="F55" s="116" t="s">
        <v>294</v>
      </c>
    </row>
    <row r="56" spans="1:6" x14ac:dyDescent="0.25">
      <c r="A56" s="65" t="s">
        <v>243</v>
      </c>
      <c r="B56" s="55">
        <v>1</v>
      </c>
      <c r="C56" s="54" t="s">
        <v>244</v>
      </c>
      <c r="D56" s="56" t="s">
        <v>31</v>
      </c>
      <c r="E56" s="97"/>
      <c r="F56" s="116" t="s">
        <v>294</v>
      </c>
    </row>
    <row r="57" spans="1:6" x14ac:dyDescent="0.25">
      <c r="A57" s="65" t="s">
        <v>243</v>
      </c>
      <c r="B57" s="55">
        <v>1000</v>
      </c>
      <c r="C57" s="54" t="s">
        <v>245</v>
      </c>
      <c r="D57" s="56" t="s">
        <v>31</v>
      </c>
      <c r="E57" s="97"/>
      <c r="F57" s="116" t="s">
        <v>294</v>
      </c>
    </row>
    <row r="58" spans="1:6" x14ac:dyDescent="0.25">
      <c r="A58" s="65" t="s">
        <v>243</v>
      </c>
      <c r="B58" s="55">
        <v>1020</v>
      </c>
      <c r="C58" s="54" t="s">
        <v>246</v>
      </c>
      <c r="D58" s="56" t="s">
        <v>31</v>
      </c>
      <c r="E58" s="97"/>
      <c r="F58" s="116" t="s">
        <v>294</v>
      </c>
    </row>
    <row r="59" spans="1:6" x14ac:dyDescent="0.25">
      <c r="A59" s="65" t="s">
        <v>243</v>
      </c>
      <c r="B59" s="55">
        <v>1040</v>
      </c>
      <c r="C59" s="54" t="s">
        <v>247</v>
      </c>
      <c r="D59" s="56" t="s">
        <v>31</v>
      </c>
      <c r="E59" s="97"/>
      <c r="F59" s="116" t="s">
        <v>294</v>
      </c>
    </row>
    <row r="60" spans="1:6" x14ac:dyDescent="0.25">
      <c r="A60" s="65" t="s">
        <v>243</v>
      </c>
      <c r="B60" s="55">
        <v>1060</v>
      </c>
      <c r="C60" s="54" t="s">
        <v>248</v>
      </c>
      <c r="D60" s="56" t="s">
        <v>31</v>
      </c>
      <c r="E60" s="97"/>
      <c r="F60" s="116" t="s">
        <v>294</v>
      </c>
    </row>
    <row r="61" spans="1:6" x14ac:dyDescent="0.25">
      <c r="A61" s="65" t="s">
        <v>243</v>
      </c>
      <c r="B61" s="55">
        <v>1080</v>
      </c>
      <c r="C61" s="54" t="s">
        <v>249</v>
      </c>
      <c r="D61" s="56" t="s">
        <v>31</v>
      </c>
      <c r="E61" s="97"/>
      <c r="F61" s="116" t="s">
        <v>294</v>
      </c>
    </row>
    <row r="62" spans="1:6" x14ac:dyDescent="0.25">
      <c r="A62" s="65" t="s">
        <v>243</v>
      </c>
      <c r="B62" s="55">
        <v>1100</v>
      </c>
      <c r="C62" s="54" t="s">
        <v>250</v>
      </c>
      <c r="D62" s="56" t="s">
        <v>31</v>
      </c>
      <c r="E62" s="97"/>
      <c r="F62" s="116" t="s">
        <v>294</v>
      </c>
    </row>
    <row r="63" spans="1:6" x14ac:dyDescent="0.25">
      <c r="A63" s="65" t="s">
        <v>243</v>
      </c>
      <c r="B63" s="55">
        <v>1120</v>
      </c>
      <c r="C63" s="54" t="s">
        <v>251</v>
      </c>
      <c r="D63" s="56" t="s">
        <v>31</v>
      </c>
      <c r="E63" s="97"/>
      <c r="F63" s="116" t="s">
        <v>294</v>
      </c>
    </row>
    <row r="64" spans="1:6" x14ac:dyDescent="0.25">
      <c r="A64" s="65" t="s">
        <v>243</v>
      </c>
      <c r="B64" s="55">
        <v>1121</v>
      </c>
      <c r="C64" s="54" t="s">
        <v>252</v>
      </c>
      <c r="D64" s="56" t="s">
        <v>31</v>
      </c>
      <c r="E64" s="97"/>
      <c r="F64" s="116" t="s">
        <v>294</v>
      </c>
    </row>
    <row r="65" spans="1:6" x14ac:dyDescent="0.25">
      <c r="A65" s="65" t="s">
        <v>243</v>
      </c>
      <c r="B65" s="55">
        <v>1130</v>
      </c>
      <c r="C65" s="54" t="s">
        <v>253</v>
      </c>
      <c r="D65" s="56" t="s">
        <v>31</v>
      </c>
      <c r="E65" s="97"/>
      <c r="F65" s="116" t="s">
        <v>294</v>
      </c>
    </row>
    <row r="66" spans="1:6" x14ac:dyDescent="0.25">
      <c r="A66" s="65" t="s">
        <v>243</v>
      </c>
      <c r="B66" s="55">
        <v>1131</v>
      </c>
      <c r="C66" s="54" t="s">
        <v>254</v>
      </c>
      <c r="D66" s="56" t="s">
        <v>31</v>
      </c>
      <c r="E66" s="97"/>
      <c r="F66" s="116" t="s">
        <v>294</v>
      </c>
    </row>
    <row r="67" spans="1:6" x14ac:dyDescent="0.25">
      <c r="A67" s="65" t="s">
        <v>243</v>
      </c>
      <c r="B67" s="55">
        <v>1132</v>
      </c>
      <c r="C67" s="54" t="s">
        <v>255</v>
      </c>
      <c r="D67" s="56" t="s">
        <v>31</v>
      </c>
      <c r="E67" s="97"/>
      <c r="F67" s="116" t="s">
        <v>294</v>
      </c>
    </row>
    <row r="68" spans="1:6" x14ac:dyDescent="0.25">
      <c r="A68" s="65" t="s">
        <v>243</v>
      </c>
      <c r="B68" s="55">
        <v>1133</v>
      </c>
      <c r="C68" s="54" t="s">
        <v>256</v>
      </c>
      <c r="D68" s="56" t="s">
        <v>31</v>
      </c>
      <c r="E68" s="97"/>
      <c r="F68" s="116" t="s">
        <v>294</v>
      </c>
    </row>
    <row r="69" spans="1:6" x14ac:dyDescent="0.25">
      <c r="A69" s="65" t="s">
        <v>243</v>
      </c>
      <c r="B69" s="55">
        <v>2000</v>
      </c>
      <c r="C69" s="54" t="s">
        <v>257</v>
      </c>
      <c r="D69" s="56" t="s">
        <v>31</v>
      </c>
      <c r="E69" s="97"/>
      <c r="F69" s="116" t="s">
        <v>294</v>
      </c>
    </row>
    <row r="70" spans="1:6" x14ac:dyDescent="0.25">
      <c r="A70" s="65" t="s">
        <v>243</v>
      </c>
      <c r="B70" s="55">
        <v>2020</v>
      </c>
      <c r="C70" s="54" t="s">
        <v>258</v>
      </c>
      <c r="D70" s="56" t="s">
        <v>31</v>
      </c>
      <c r="E70" s="97"/>
      <c r="F70" s="116" t="s">
        <v>294</v>
      </c>
    </row>
    <row r="71" spans="1:6" x14ac:dyDescent="0.25">
      <c r="A71" s="65" t="s">
        <v>243</v>
      </c>
      <c r="B71" s="55">
        <v>4000</v>
      </c>
      <c r="C71" s="54" t="s">
        <v>259</v>
      </c>
      <c r="D71" s="56" t="s">
        <v>31</v>
      </c>
      <c r="E71" s="97"/>
      <c r="F71" s="116" t="s">
        <v>294</v>
      </c>
    </row>
    <row r="72" spans="1:6" x14ac:dyDescent="0.25">
      <c r="A72" s="65" t="s">
        <v>243</v>
      </c>
      <c r="B72" s="55">
        <v>5000</v>
      </c>
      <c r="C72" s="54" t="s">
        <v>260</v>
      </c>
      <c r="D72" s="56" t="s">
        <v>31</v>
      </c>
      <c r="E72" s="97"/>
      <c r="F72" s="116" t="s">
        <v>294</v>
      </c>
    </row>
    <row r="73" spans="1:6" x14ac:dyDescent="0.25">
      <c r="A73" s="65" t="s">
        <v>243</v>
      </c>
      <c r="B73" s="55">
        <v>5020</v>
      </c>
      <c r="C73" s="54" t="s">
        <v>261</v>
      </c>
      <c r="D73" s="56" t="s">
        <v>31</v>
      </c>
      <c r="E73" s="97"/>
      <c r="F73" s="116" t="s">
        <v>294</v>
      </c>
    </row>
    <row r="74" spans="1:6" x14ac:dyDescent="0.25">
      <c r="A74" s="65" t="s">
        <v>243</v>
      </c>
      <c r="B74" s="55">
        <v>5040</v>
      </c>
      <c r="C74" s="54" t="s">
        <v>262</v>
      </c>
      <c r="D74" s="56" t="s">
        <v>31</v>
      </c>
      <c r="E74" s="97"/>
      <c r="F74" s="116" t="s">
        <v>294</v>
      </c>
    </row>
    <row r="75" spans="1:6" x14ac:dyDescent="0.25">
      <c r="A75" s="65" t="s">
        <v>243</v>
      </c>
      <c r="B75" s="55">
        <v>8000</v>
      </c>
      <c r="C75" s="54" t="s">
        <v>263</v>
      </c>
      <c r="D75" s="56" t="s">
        <v>187</v>
      </c>
      <c r="E75" s="97"/>
      <c r="F75" s="116" t="s">
        <v>294</v>
      </c>
    </row>
    <row r="76" spans="1:6" x14ac:dyDescent="0.25">
      <c r="A76" s="65" t="s">
        <v>243</v>
      </c>
      <c r="B76" s="55">
        <v>8020</v>
      </c>
      <c r="C76" s="54" t="s">
        <v>264</v>
      </c>
      <c r="D76" s="56" t="s">
        <v>187</v>
      </c>
      <c r="E76" s="97"/>
      <c r="F76" s="116" t="s">
        <v>294</v>
      </c>
    </row>
    <row r="77" spans="1:6" x14ac:dyDescent="0.25">
      <c r="A77" s="65" t="s">
        <v>243</v>
      </c>
      <c r="B77" s="55">
        <v>8040</v>
      </c>
      <c r="C77" s="54" t="s">
        <v>265</v>
      </c>
      <c r="D77" s="56" t="s">
        <v>31</v>
      </c>
      <c r="E77" s="97"/>
      <c r="F77" s="116" t="s">
        <v>294</v>
      </c>
    </row>
    <row r="78" spans="1:6" x14ac:dyDescent="0.25">
      <c r="A78" s="65" t="s">
        <v>243</v>
      </c>
      <c r="B78" s="55">
        <v>9100</v>
      </c>
      <c r="C78" s="54" t="s">
        <v>266</v>
      </c>
      <c r="D78" s="56" t="s">
        <v>31</v>
      </c>
      <c r="E78" s="97"/>
      <c r="F78" s="116" t="s">
        <v>294</v>
      </c>
    </row>
    <row r="79" spans="1:6" x14ac:dyDescent="0.25">
      <c r="A79" s="65" t="s">
        <v>243</v>
      </c>
      <c r="B79" s="55">
        <v>12000</v>
      </c>
      <c r="C79" s="54" t="s">
        <v>267</v>
      </c>
      <c r="D79" s="56" t="s">
        <v>31</v>
      </c>
      <c r="E79" s="97"/>
      <c r="F79" s="116" t="s">
        <v>294</v>
      </c>
    </row>
    <row r="80" spans="1:6" x14ac:dyDescent="0.25">
      <c r="A80" s="65" t="s">
        <v>243</v>
      </c>
      <c r="B80" s="55">
        <v>12020</v>
      </c>
      <c r="C80" s="54" t="s">
        <v>268</v>
      </c>
      <c r="D80" s="56" t="s">
        <v>31</v>
      </c>
      <c r="E80" s="97"/>
      <c r="F80" s="116" t="s">
        <v>294</v>
      </c>
    </row>
    <row r="81" spans="1:7" x14ac:dyDescent="0.25">
      <c r="A81" s="65" t="s">
        <v>243</v>
      </c>
      <c r="B81" s="55">
        <v>15000</v>
      </c>
      <c r="C81" s="54" t="s">
        <v>269</v>
      </c>
      <c r="D81" s="56" t="s">
        <v>31</v>
      </c>
      <c r="E81" s="97"/>
      <c r="F81" s="116" t="s">
        <v>294</v>
      </c>
    </row>
    <row r="82" spans="1:7" x14ac:dyDescent="0.25">
      <c r="A82" s="65" t="s">
        <v>243</v>
      </c>
      <c r="B82" s="55">
        <v>15020</v>
      </c>
      <c r="C82" s="54" t="s">
        <v>270</v>
      </c>
      <c r="D82" s="56" t="s">
        <v>31</v>
      </c>
      <c r="E82" s="97"/>
      <c r="F82" s="116" t="s">
        <v>294</v>
      </c>
    </row>
    <row r="83" spans="1:7" x14ac:dyDescent="0.25">
      <c r="A83" s="65" t="s">
        <v>243</v>
      </c>
      <c r="B83" s="55">
        <v>16000</v>
      </c>
      <c r="C83" s="54" t="s">
        <v>271</v>
      </c>
      <c r="D83" s="56" t="s">
        <v>31</v>
      </c>
      <c r="E83" s="97"/>
      <c r="F83" s="116" t="s">
        <v>294</v>
      </c>
    </row>
    <row r="84" spans="1:7" x14ac:dyDescent="0.25">
      <c r="A84" s="65" t="s">
        <v>243</v>
      </c>
      <c r="B84" s="55">
        <v>18000</v>
      </c>
      <c r="C84" s="54" t="s">
        <v>272</v>
      </c>
      <c r="D84" s="56" t="s">
        <v>31</v>
      </c>
      <c r="E84" s="97"/>
      <c r="F84" s="116" t="s">
        <v>294</v>
      </c>
    </row>
    <row r="85" spans="1:7" x14ac:dyDescent="0.25">
      <c r="A85" s="65" t="s">
        <v>243</v>
      </c>
      <c r="B85" s="55">
        <v>19000</v>
      </c>
      <c r="C85" s="54" t="s">
        <v>273</v>
      </c>
      <c r="D85" s="56" t="s">
        <v>31</v>
      </c>
      <c r="E85" s="97"/>
      <c r="F85" s="116" t="s">
        <v>294</v>
      </c>
    </row>
    <row r="86" spans="1:7" x14ac:dyDescent="0.25">
      <c r="A86" s="65" t="s">
        <v>243</v>
      </c>
      <c r="B86" s="55">
        <v>19020</v>
      </c>
      <c r="C86" s="54" t="s">
        <v>274</v>
      </c>
      <c r="D86" s="56" t="s">
        <v>31</v>
      </c>
      <c r="E86" s="97"/>
      <c r="F86" s="116" t="s">
        <v>294</v>
      </c>
    </row>
    <row r="87" spans="1:7" x14ac:dyDescent="0.25">
      <c r="A87" s="65" t="s">
        <v>243</v>
      </c>
      <c r="B87" s="55">
        <v>19030</v>
      </c>
      <c r="C87" s="54" t="s">
        <v>275</v>
      </c>
      <c r="D87" s="56" t="s">
        <v>31</v>
      </c>
      <c r="E87" s="97"/>
      <c r="F87" s="116" t="s">
        <v>294</v>
      </c>
    </row>
    <row r="88" spans="1:7" x14ac:dyDescent="0.25">
      <c r="A88" s="65" t="s">
        <v>243</v>
      </c>
      <c r="B88" s="55">
        <v>19040</v>
      </c>
      <c r="C88" s="54" t="s">
        <v>276</v>
      </c>
      <c r="D88" s="56" t="s">
        <v>31</v>
      </c>
      <c r="E88" s="97"/>
      <c r="F88" s="116" t="s">
        <v>294</v>
      </c>
    </row>
    <row r="89" spans="1:7" x14ac:dyDescent="0.25">
      <c r="A89" s="65" t="s">
        <v>243</v>
      </c>
      <c r="B89" s="55">
        <v>19060</v>
      </c>
      <c r="C89" s="54" t="s">
        <v>277</v>
      </c>
      <c r="D89" s="56" t="s">
        <v>31</v>
      </c>
      <c r="E89" s="97"/>
      <c r="F89" s="116" t="s">
        <v>294</v>
      </c>
      <c r="G89" s="67"/>
    </row>
    <row r="90" spans="1:7" x14ac:dyDescent="0.25">
      <c r="A90" s="65" t="s">
        <v>243</v>
      </c>
      <c r="B90" s="55">
        <v>19080</v>
      </c>
      <c r="C90" s="54" t="s">
        <v>278</v>
      </c>
      <c r="D90" s="56" t="s">
        <v>31</v>
      </c>
      <c r="E90" s="97"/>
      <c r="F90" s="116" t="s">
        <v>294</v>
      </c>
    </row>
    <row r="91" spans="1:7" x14ac:dyDescent="0.25">
      <c r="A91" s="65" t="s">
        <v>243</v>
      </c>
      <c r="B91" s="55">
        <v>20000</v>
      </c>
      <c r="C91" s="54" t="s">
        <v>279</v>
      </c>
      <c r="D91" s="56" t="s">
        <v>31</v>
      </c>
      <c r="E91" s="97"/>
      <c r="F91" s="116" t="s">
        <v>294</v>
      </c>
    </row>
    <row r="92" spans="1:7" x14ac:dyDescent="0.25">
      <c r="A92" s="65" t="s">
        <v>243</v>
      </c>
      <c r="B92" s="55">
        <v>20020</v>
      </c>
      <c r="C92" s="54" t="s">
        <v>280</v>
      </c>
      <c r="D92" s="56" t="s">
        <v>31</v>
      </c>
      <c r="E92" s="97"/>
      <c r="F92" s="116" t="s">
        <v>294</v>
      </c>
    </row>
    <row r="93" spans="1:7" x14ac:dyDescent="0.25">
      <c r="A93" s="65" t="s">
        <v>243</v>
      </c>
      <c r="B93" s="55">
        <v>20021</v>
      </c>
      <c r="C93" s="54" t="s">
        <v>281</v>
      </c>
      <c r="D93" s="56" t="s">
        <v>31</v>
      </c>
      <c r="E93" s="97"/>
      <c r="F93" s="116" t="s">
        <v>294</v>
      </c>
    </row>
    <row r="94" spans="1:7" x14ac:dyDescent="0.25">
      <c r="A94" s="65" t="s">
        <v>243</v>
      </c>
      <c r="B94" s="55">
        <v>25000</v>
      </c>
      <c r="C94" s="54" t="s">
        <v>282</v>
      </c>
      <c r="D94" s="56" t="s">
        <v>31</v>
      </c>
      <c r="E94" s="97"/>
      <c r="F94" s="116" t="s">
        <v>294</v>
      </c>
    </row>
    <row r="95" spans="1:7" x14ac:dyDescent="0.25">
      <c r="A95" s="65" t="s">
        <v>243</v>
      </c>
      <c r="B95" s="55">
        <v>25020</v>
      </c>
      <c r="C95" s="54" t="s">
        <v>283</v>
      </c>
      <c r="D95" s="56" t="s">
        <v>31</v>
      </c>
      <c r="E95" s="97"/>
      <c r="F95" s="116" t="s">
        <v>294</v>
      </c>
    </row>
    <row r="96" spans="1:7" ht="15.75" thickBot="1" x14ac:dyDescent="0.3">
      <c r="A96" s="80" t="s">
        <v>284</v>
      </c>
      <c r="B96" s="81">
        <v>100</v>
      </c>
      <c r="C96" s="85" t="s">
        <v>285</v>
      </c>
      <c r="D96" s="83" t="s">
        <v>286</v>
      </c>
      <c r="E96" s="113"/>
      <c r="F96" s="117" t="s">
        <v>294</v>
      </c>
    </row>
    <row r="97" spans="1:8" ht="15.75" thickBot="1" x14ac:dyDescent="0.3">
      <c r="A97" s="15" t="s">
        <v>18</v>
      </c>
      <c r="B97" s="5">
        <v>100</v>
      </c>
      <c r="C97" s="51" t="s">
        <v>19</v>
      </c>
      <c r="D97" s="90" t="s">
        <v>187</v>
      </c>
      <c r="E97" s="69"/>
      <c r="F97" s="114" t="s">
        <v>329</v>
      </c>
      <c r="G97" s="102"/>
      <c r="H97" s="103"/>
    </row>
    <row r="98" spans="1:8" x14ac:dyDescent="0.25">
      <c r="A98" s="16" t="s">
        <v>20</v>
      </c>
      <c r="B98" s="1">
        <v>100</v>
      </c>
      <c r="C98" s="41" t="s">
        <v>21</v>
      </c>
      <c r="D98" s="57" t="s">
        <v>187</v>
      </c>
      <c r="E98" s="70"/>
      <c r="F98" s="67"/>
    </row>
    <row r="99" spans="1:8" x14ac:dyDescent="0.25">
      <c r="A99" s="16" t="s">
        <v>20</v>
      </c>
      <c r="B99" s="1">
        <v>200</v>
      </c>
      <c r="C99" s="41" t="s">
        <v>22</v>
      </c>
      <c r="D99" s="57" t="s">
        <v>187</v>
      </c>
      <c r="E99" s="70"/>
      <c r="F99" s="67"/>
    </row>
    <row r="100" spans="1:8" x14ac:dyDescent="0.25">
      <c r="A100" s="16" t="s">
        <v>20</v>
      </c>
      <c r="B100" s="1">
        <v>300</v>
      </c>
      <c r="C100" s="41" t="s">
        <v>23</v>
      </c>
      <c r="D100" s="57" t="s">
        <v>187</v>
      </c>
      <c r="E100" s="70"/>
      <c r="F100" s="67"/>
    </row>
    <row r="101" spans="1:8" ht="15.75" thickBot="1" x14ac:dyDescent="0.3">
      <c r="A101" s="16" t="s">
        <v>20</v>
      </c>
      <c r="B101" s="1">
        <v>400</v>
      </c>
      <c r="C101" s="41" t="s">
        <v>24</v>
      </c>
      <c r="D101" s="57" t="s">
        <v>187</v>
      </c>
      <c r="E101" s="70"/>
      <c r="F101" s="67"/>
    </row>
    <row r="102" spans="1:8" ht="15.75" thickBot="1" x14ac:dyDescent="0.3">
      <c r="A102" s="16" t="s">
        <v>25</v>
      </c>
      <c r="B102" s="1">
        <v>100</v>
      </c>
      <c r="C102" s="41" t="s">
        <v>26</v>
      </c>
      <c r="D102" s="57" t="s">
        <v>187</v>
      </c>
      <c r="E102" s="70"/>
      <c r="F102" s="104" t="s">
        <v>324</v>
      </c>
    </row>
    <row r="103" spans="1:8" ht="15.75" thickBot="1" x14ac:dyDescent="0.3">
      <c r="A103" s="17" t="s">
        <v>25</v>
      </c>
      <c r="B103" s="14">
        <v>150</v>
      </c>
      <c r="C103" s="42" t="s">
        <v>134</v>
      </c>
      <c r="D103" s="58" t="s">
        <v>187</v>
      </c>
      <c r="E103" s="70"/>
    </row>
    <row r="104" spans="1:8" ht="15.75" thickBot="1" x14ac:dyDescent="0.3">
      <c r="A104" s="16" t="s">
        <v>25</v>
      </c>
      <c r="B104" s="1">
        <v>200</v>
      </c>
      <c r="C104" s="41" t="s">
        <v>27</v>
      </c>
      <c r="D104" s="57" t="s">
        <v>187</v>
      </c>
      <c r="E104" s="70"/>
      <c r="F104" s="105" t="s">
        <v>326</v>
      </c>
    </row>
    <row r="105" spans="1:8" ht="15.75" thickBot="1" x14ac:dyDescent="0.3">
      <c r="A105" s="17" t="s">
        <v>25</v>
      </c>
      <c r="B105" s="14">
        <v>250</v>
      </c>
      <c r="C105" s="42" t="s">
        <v>135</v>
      </c>
      <c r="D105" s="58" t="s">
        <v>187</v>
      </c>
      <c r="E105" s="70"/>
      <c r="F105" s="67"/>
    </row>
    <row r="106" spans="1:8" ht="15.75" thickBot="1" x14ac:dyDescent="0.3">
      <c r="A106" s="16" t="s">
        <v>25</v>
      </c>
      <c r="B106" s="1">
        <v>300</v>
      </c>
      <c r="C106" s="41" t="s">
        <v>28</v>
      </c>
      <c r="D106" s="57" t="s">
        <v>187</v>
      </c>
      <c r="E106" s="70"/>
      <c r="F106" s="106" t="s">
        <v>325</v>
      </c>
    </row>
    <row r="107" spans="1:8" x14ac:dyDescent="0.25">
      <c r="A107" s="16" t="s">
        <v>29</v>
      </c>
      <c r="B107" s="1">
        <v>1020</v>
      </c>
      <c r="C107" s="41" t="s">
        <v>30</v>
      </c>
      <c r="D107" s="57" t="s">
        <v>31</v>
      </c>
      <c r="E107" s="97"/>
      <c r="F107" s="98" t="s">
        <v>290</v>
      </c>
    </row>
    <row r="108" spans="1:8" x14ac:dyDescent="0.25">
      <c r="A108" s="16" t="s">
        <v>29</v>
      </c>
      <c r="B108" s="1">
        <v>1040</v>
      </c>
      <c r="C108" s="41" t="s">
        <v>32</v>
      </c>
      <c r="D108" s="57" t="s">
        <v>31</v>
      </c>
      <c r="E108" s="97"/>
      <c r="F108" s="99" t="s">
        <v>290</v>
      </c>
    </row>
    <row r="109" spans="1:8" x14ac:dyDescent="0.25">
      <c r="A109" s="16" t="s">
        <v>29</v>
      </c>
      <c r="B109" s="1">
        <v>1060</v>
      </c>
      <c r="C109" s="41" t="s">
        <v>33</v>
      </c>
      <c r="D109" s="57" t="s">
        <v>31</v>
      </c>
      <c r="E109" s="97"/>
      <c r="F109" s="99" t="s">
        <v>290</v>
      </c>
    </row>
    <row r="110" spans="1:8" x14ac:dyDescent="0.25">
      <c r="A110" s="16" t="s">
        <v>29</v>
      </c>
      <c r="B110" s="1">
        <v>2000</v>
      </c>
      <c r="C110" s="41" t="s">
        <v>34</v>
      </c>
      <c r="D110" s="57" t="s">
        <v>31</v>
      </c>
      <c r="E110" s="97"/>
      <c r="F110" s="99" t="s">
        <v>290</v>
      </c>
    </row>
    <row r="111" spans="1:8" x14ac:dyDescent="0.25">
      <c r="A111" s="16" t="s">
        <v>29</v>
      </c>
      <c r="B111" s="1">
        <v>3020</v>
      </c>
      <c r="C111" s="41" t="s">
        <v>35</v>
      </c>
      <c r="D111" s="57" t="s">
        <v>31</v>
      </c>
      <c r="E111" s="97"/>
      <c r="F111" s="99" t="s">
        <v>290</v>
      </c>
    </row>
    <row r="112" spans="1:8" x14ac:dyDescent="0.25">
      <c r="A112" s="16" t="s">
        <v>29</v>
      </c>
      <c r="B112" s="1">
        <v>3040</v>
      </c>
      <c r="C112" s="41" t="s">
        <v>36</v>
      </c>
      <c r="D112" s="57" t="s">
        <v>31</v>
      </c>
      <c r="E112" s="97"/>
      <c r="F112" s="99" t="s">
        <v>290</v>
      </c>
    </row>
    <row r="113" spans="1:13" x14ac:dyDescent="0.25">
      <c r="A113" s="16" t="s">
        <v>29</v>
      </c>
      <c r="B113" s="1">
        <v>3060</v>
      </c>
      <c r="C113" s="41" t="s">
        <v>37</v>
      </c>
      <c r="D113" s="57" t="s">
        <v>31</v>
      </c>
      <c r="E113" s="97"/>
      <c r="F113" s="99" t="s">
        <v>290</v>
      </c>
    </row>
    <row r="114" spans="1:13" x14ac:dyDescent="0.25">
      <c r="A114" s="16" t="s">
        <v>29</v>
      </c>
      <c r="B114" s="1">
        <v>3080</v>
      </c>
      <c r="C114" s="41" t="s">
        <v>38</v>
      </c>
      <c r="D114" s="57" t="s">
        <v>31</v>
      </c>
      <c r="E114" s="97"/>
      <c r="F114" s="99" t="s">
        <v>290</v>
      </c>
    </row>
    <row r="115" spans="1:13" x14ac:dyDescent="0.25">
      <c r="A115" s="16" t="s">
        <v>29</v>
      </c>
      <c r="B115" s="1">
        <v>4020</v>
      </c>
      <c r="C115" s="41" t="s">
        <v>39</v>
      </c>
      <c r="D115" s="57" t="s">
        <v>31</v>
      </c>
      <c r="E115" s="97"/>
      <c r="F115" s="99" t="s">
        <v>290</v>
      </c>
    </row>
    <row r="116" spans="1:13" x14ac:dyDescent="0.25">
      <c r="A116" s="16" t="s">
        <v>29</v>
      </c>
      <c r="B116" s="1">
        <v>4040</v>
      </c>
      <c r="C116" s="41" t="s">
        <v>40</v>
      </c>
      <c r="D116" s="57" t="s">
        <v>31</v>
      </c>
      <c r="E116" s="97"/>
      <c r="F116" s="99" t="s">
        <v>290</v>
      </c>
      <c r="M116" s="29"/>
    </row>
    <row r="117" spans="1:13" x14ac:dyDescent="0.25">
      <c r="A117" s="16" t="s">
        <v>29</v>
      </c>
      <c r="B117" s="1">
        <v>4060</v>
      </c>
      <c r="C117" s="41" t="s">
        <v>41</v>
      </c>
      <c r="D117" s="57" t="s">
        <v>31</v>
      </c>
      <c r="E117" s="97"/>
      <c r="F117" s="99" t="s">
        <v>290</v>
      </c>
    </row>
    <row r="118" spans="1:13" x14ac:dyDescent="0.25">
      <c r="A118" s="16" t="s">
        <v>29</v>
      </c>
      <c r="B118" s="1">
        <v>4080</v>
      </c>
      <c r="C118" s="41" t="s">
        <v>42</v>
      </c>
      <c r="D118" s="57" t="s">
        <v>31</v>
      </c>
      <c r="E118" s="97"/>
      <c r="F118" s="99" t="s">
        <v>290</v>
      </c>
    </row>
    <row r="119" spans="1:13" x14ac:dyDescent="0.25">
      <c r="A119" s="16" t="s">
        <v>29</v>
      </c>
      <c r="B119" s="1">
        <v>4100</v>
      </c>
      <c r="C119" s="41" t="s">
        <v>43</v>
      </c>
      <c r="D119" s="57" t="s">
        <v>31</v>
      </c>
      <c r="E119" s="97"/>
      <c r="F119" s="99" t="s">
        <v>290</v>
      </c>
    </row>
    <row r="120" spans="1:13" x14ac:dyDescent="0.25">
      <c r="A120" s="16" t="s">
        <v>29</v>
      </c>
      <c r="B120" s="1">
        <v>4120</v>
      </c>
      <c r="C120" s="41" t="s">
        <v>44</v>
      </c>
      <c r="D120" s="57" t="s">
        <v>31</v>
      </c>
      <c r="E120" s="97"/>
      <c r="F120" s="99" t="s">
        <v>290</v>
      </c>
    </row>
    <row r="121" spans="1:13" x14ac:dyDescent="0.25">
      <c r="A121" s="16" t="s">
        <v>29</v>
      </c>
      <c r="B121" s="1">
        <v>4140</v>
      </c>
      <c r="C121" s="41" t="s">
        <v>45</v>
      </c>
      <c r="D121" s="57" t="s">
        <v>31</v>
      </c>
      <c r="E121" s="97"/>
      <c r="F121" s="99" t="s">
        <v>290</v>
      </c>
    </row>
    <row r="122" spans="1:13" x14ac:dyDescent="0.25">
      <c r="A122" s="16" t="s">
        <v>29</v>
      </c>
      <c r="B122" s="1">
        <v>4160</v>
      </c>
      <c r="C122" s="41" t="s">
        <v>46</v>
      </c>
      <c r="D122" s="57" t="s">
        <v>31</v>
      </c>
      <c r="E122" s="97"/>
      <c r="F122" s="99" t="s">
        <v>290</v>
      </c>
    </row>
    <row r="123" spans="1:13" x14ac:dyDescent="0.25">
      <c r="A123" s="16" t="s">
        <v>29</v>
      </c>
      <c r="B123" s="1">
        <v>4180</v>
      </c>
      <c r="C123" s="41" t="s">
        <v>47</v>
      </c>
      <c r="D123" s="57" t="s">
        <v>31</v>
      </c>
      <c r="E123" s="97"/>
      <c r="F123" s="99" t="s">
        <v>290</v>
      </c>
    </row>
    <row r="124" spans="1:13" x14ac:dyDescent="0.25">
      <c r="A124" s="16" t="s">
        <v>29</v>
      </c>
      <c r="B124" s="1">
        <v>5001</v>
      </c>
      <c r="C124" s="41" t="s">
        <v>136</v>
      </c>
      <c r="D124" s="57" t="s">
        <v>31</v>
      </c>
      <c r="E124" s="97"/>
      <c r="F124" s="99" t="s">
        <v>290</v>
      </c>
    </row>
    <row r="125" spans="1:13" x14ac:dyDescent="0.25">
      <c r="A125" s="16" t="s">
        <v>29</v>
      </c>
      <c r="B125" s="1">
        <v>5002</v>
      </c>
      <c r="C125" s="43" t="s">
        <v>137</v>
      </c>
      <c r="D125" s="57" t="s">
        <v>31</v>
      </c>
      <c r="E125" s="97"/>
      <c r="F125" s="99" t="s">
        <v>290</v>
      </c>
    </row>
    <row r="126" spans="1:13" x14ac:dyDescent="0.25">
      <c r="A126" s="16" t="s">
        <v>29</v>
      </c>
      <c r="B126" s="1">
        <v>5003</v>
      </c>
      <c r="C126" s="43" t="s">
        <v>138</v>
      </c>
      <c r="D126" s="57" t="s">
        <v>31</v>
      </c>
      <c r="E126" s="97"/>
      <c r="F126" s="99" t="s">
        <v>290</v>
      </c>
    </row>
    <row r="127" spans="1:13" x14ac:dyDescent="0.25">
      <c r="A127" s="17" t="s">
        <v>29</v>
      </c>
      <c r="B127" s="14">
        <v>5004</v>
      </c>
      <c r="C127" s="43" t="s">
        <v>139</v>
      </c>
      <c r="D127" s="58" t="s">
        <v>31</v>
      </c>
      <c r="E127" s="97"/>
      <c r="F127" s="99" t="s">
        <v>290</v>
      </c>
    </row>
    <row r="128" spans="1:13" x14ac:dyDescent="0.25">
      <c r="A128" s="16" t="s">
        <v>29</v>
      </c>
      <c r="B128" s="1">
        <v>5005</v>
      </c>
      <c r="C128" s="43" t="s">
        <v>140</v>
      </c>
      <c r="D128" s="57" t="s">
        <v>31</v>
      </c>
      <c r="E128" s="97"/>
      <c r="F128" s="99" t="s">
        <v>290</v>
      </c>
    </row>
    <row r="129" spans="1:6" x14ac:dyDescent="0.25">
      <c r="A129" s="16" t="s">
        <v>29</v>
      </c>
      <c r="B129" s="1">
        <v>5006</v>
      </c>
      <c r="C129" s="43" t="s">
        <v>141</v>
      </c>
      <c r="D129" s="57" t="s">
        <v>31</v>
      </c>
      <c r="E129" s="97"/>
      <c r="F129" s="99" t="s">
        <v>290</v>
      </c>
    </row>
    <row r="130" spans="1:6" x14ac:dyDescent="0.25">
      <c r="A130" s="16" t="s">
        <v>29</v>
      </c>
      <c r="B130" s="1">
        <v>5007</v>
      </c>
      <c r="C130" s="43" t="s">
        <v>142</v>
      </c>
      <c r="D130" s="57" t="s">
        <v>31</v>
      </c>
      <c r="E130" s="97"/>
      <c r="F130" s="99" t="s">
        <v>290</v>
      </c>
    </row>
    <row r="131" spans="1:6" x14ac:dyDescent="0.25">
      <c r="A131" s="16" t="s">
        <v>29</v>
      </c>
      <c r="B131" s="1">
        <v>5008</v>
      </c>
      <c r="C131" s="43" t="s">
        <v>143</v>
      </c>
      <c r="D131" s="57" t="s">
        <v>31</v>
      </c>
      <c r="E131" s="97"/>
      <c r="F131" s="99" t="s">
        <v>290</v>
      </c>
    </row>
    <row r="132" spans="1:6" x14ac:dyDescent="0.25">
      <c r="A132" s="16" t="s">
        <v>29</v>
      </c>
      <c r="B132" s="1">
        <v>5009</v>
      </c>
      <c r="C132" s="43" t="s">
        <v>144</v>
      </c>
      <c r="D132" s="57" t="s">
        <v>31</v>
      </c>
      <c r="E132" s="97"/>
      <c r="F132" s="99" t="s">
        <v>290</v>
      </c>
    </row>
    <row r="133" spans="1:6" x14ac:dyDescent="0.25">
      <c r="A133" s="16" t="s">
        <v>29</v>
      </c>
      <c r="B133" s="1">
        <v>5010</v>
      </c>
      <c r="C133" s="43" t="s">
        <v>145</v>
      </c>
      <c r="D133" s="57" t="s">
        <v>31</v>
      </c>
      <c r="E133" s="97"/>
      <c r="F133" s="99" t="s">
        <v>290</v>
      </c>
    </row>
    <row r="134" spans="1:6" x14ac:dyDescent="0.25">
      <c r="A134" s="17" t="s">
        <v>29</v>
      </c>
      <c r="B134" s="14">
        <v>5011</v>
      </c>
      <c r="C134" s="43" t="s">
        <v>146</v>
      </c>
      <c r="D134" s="58" t="s">
        <v>31</v>
      </c>
      <c r="E134" s="97"/>
      <c r="F134" s="99" t="s">
        <v>290</v>
      </c>
    </row>
    <row r="135" spans="1:6" ht="15.75" thickBot="1" x14ac:dyDescent="0.3">
      <c r="A135" s="17" t="s">
        <v>29</v>
      </c>
      <c r="B135" s="14">
        <v>5012</v>
      </c>
      <c r="C135" s="43" t="s">
        <v>147</v>
      </c>
      <c r="D135" s="58" t="s">
        <v>31</v>
      </c>
      <c r="E135" s="97"/>
      <c r="F135" s="100" t="s">
        <v>290</v>
      </c>
    </row>
    <row r="136" spans="1:6" x14ac:dyDescent="0.25">
      <c r="A136" s="136" t="s">
        <v>29</v>
      </c>
      <c r="B136" s="1">
        <v>6000</v>
      </c>
      <c r="C136" s="41" t="s">
        <v>48</v>
      </c>
      <c r="D136" s="57" t="s">
        <v>31</v>
      </c>
      <c r="E136" s="70"/>
      <c r="F136" s="67"/>
    </row>
    <row r="137" spans="1:6" x14ac:dyDescent="0.25">
      <c r="A137" s="136" t="s">
        <v>29</v>
      </c>
      <c r="B137" s="1">
        <v>10000</v>
      </c>
      <c r="C137" s="41" t="s">
        <v>49</v>
      </c>
      <c r="D137" s="57" t="s">
        <v>31</v>
      </c>
      <c r="E137" s="70"/>
      <c r="F137" s="67"/>
    </row>
    <row r="138" spans="1:6" x14ac:dyDescent="0.25">
      <c r="A138" s="137" t="s">
        <v>29</v>
      </c>
      <c r="B138" s="55">
        <v>10100</v>
      </c>
      <c r="C138" s="54" t="s">
        <v>304</v>
      </c>
      <c r="D138" s="56" t="s">
        <v>31</v>
      </c>
      <c r="E138" s="70"/>
      <c r="F138" s="67"/>
    </row>
    <row r="139" spans="1:6" x14ac:dyDescent="0.25">
      <c r="A139" s="136" t="s">
        <v>50</v>
      </c>
      <c r="B139" s="1">
        <v>1000</v>
      </c>
      <c r="C139" s="41" t="s">
        <v>51</v>
      </c>
      <c r="D139" s="57" t="s">
        <v>31</v>
      </c>
      <c r="E139" s="70"/>
      <c r="F139" s="67"/>
    </row>
    <row r="140" spans="1:6" x14ac:dyDescent="0.25">
      <c r="A140" s="136" t="s">
        <v>50</v>
      </c>
      <c r="B140" s="1">
        <v>1020</v>
      </c>
      <c r="C140" s="41" t="s">
        <v>52</v>
      </c>
      <c r="D140" s="57" t="s">
        <v>31</v>
      </c>
      <c r="E140" s="70"/>
      <c r="F140" s="67"/>
    </row>
    <row r="141" spans="1:6" ht="15.75" thickBot="1" x14ac:dyDescent="0.3">
      <c r="A141" s="137" t="s">
        <v>50</v>
      </c>
      <c r="B141" s="55">
        <v>1500</v>
      </c>
      <c r="C141" s="54" t="s">
        <v>305</v>
      </c>
      <c r="D141" s="56" t="s">
        <v>31</v>
      </c>
      <c r="E141" s="70"/>
      <c r="F141" s="67"/>
    </row>
    <row r="142" spans="1:6" x14ac:dyDescent="0.25">
      <c r="A142" s="136" t="s">
        <v>50</v>
      </c>
      <c r="B142" s="1">
        <v>2000</v>
      </c>
      <c r="C142" s="41" t="s">
        <v>53</v>
      </c>
      <c r="D142" s="57" t="s">
        <v>31</v>
      </c>
      <c r="E142" s="97"/>
      <c r="F142" s="98" t="s">
        <v>290</v>
      </c>
    </row>
    <row r="143" spans="1:6" x14ac:dyDescent="0.25">
      <c r="A143" s="136" t="s">
        <v>50</v>
      </c>
      <c r="B143" s="1">
        <v>2020</v>
      </c>
      <c r="C143" s="41" t="s">
        <v>54</v>
      </c>
      <c r="D143" s="57" t="s">
        <v>31</v>
      </c>
      <c r="E143" s="97"/>
    </row>
    <row r="144" spans="1:6" x14ac:dyDescent="0.25">
      <c r="A144" s="136" t="s">
        <v>50</v>
      </c>
      <c r="B144" s="1">
        <v>2040</v>
      </c>
      <c r="C144" s="41" t="s">
        <v>55</v>
      </c>
      <c r="D144" s="57" t="s">
        <v>31</v>
      </c>
      <c r="E144" s="97"/>
    </row>
    <row r="145" spans="1:6" x14ac:dyDescent="0.25">
      <c r="A145" s="136" t="s">
        <v>50</v>
      </c>
      <c r="B145" s="1">
        <v>2060</v>
      </c>
      <c r="C145" s="41" t="s">
        <v>56</v>
      </c>
      <c r="D145" s="57" t="s">
        <v>31</v>
      </c>
      <c r="E145" s="97"/>
      <c r="F145" s="99" t="s">
        <v>290</v>
      </c>
    </row>
    <row r="146" spans="1:6" x14ac:dyDescent="0.25">
      <c r="A146" s="137" t="s">
        <v>50</v>
      </c>
      <c r="B146" s="55">
        <v>2070</v>
      </c>
      <c r="C146" s="54" t="s">
        <v>306</v>
      </c>
      <c r="D146" s="56" t="s">
        <v>31</v>
      </c>
      <c r="E146" s="70"/>
      <c r="F146" s="99" t="s">
        <v>290</v>
      </c>
    </row>
    <row r="147" spans="1:6" x14ac:dyDescent="0.25">
      <c r="A147" s="137" t="s">
        <v>50</v>
      </c>
      <c r="B147" s="55">
        <v>2080</v>
      </c>
      <c r="C147" s="54" t="s">
        <v>307</v>
      </c>
      <c r="D147" s="56" t="s">
        <v>31</v>
      </c>
      <c r="E147" s="70"/>
      <c r="F147" s="99" t="s">
        <v>290</v>
      </c>
    </row>
    <row r="148" spans="1:6" x14ac:dyDescent="0.25">
      <c r="A148" s="150" t="s">
        <v>345</v>
      </c>
      <c r="B148" s="151" t="s">
        <v>346</v>
      </c>
      <c r="C148" s="152" t="s">
        <v>354</v>
      </c>
      <c r="D148" s="153" t="s">
        <v>31</v>
      </c>
      <c r="E148" s="70"/>
      <c r="F148" s="99" t="s">
        <v>290</v>
      </c>
    </row>
    <row r="149" spans="1:6" x14ac:dyDescent="0.25">
      <c r="A149" s="136" t="s">
        <v>50</v>
      </c>
      <c r="B149" s="1">
        <v>3000</v>
      </c>
      <c r="C149" s="41" t="s">
        <v>57</v>
      </c>
      <c r="D149" s="57" t="s">
        <v>31</v>
      </c>
      <c r="E149" s="97"/>
      <c r="F149" s="99" t="s">
        <v>290</v>
      </c>
    </row>
    <row r="150" spans="1:6" x14ac:dyDescent="0.25">
      <c r="A150" s="136" t="s">
        <v>50</v>
      </c>
      <c r="B150" s="1">
        <v>3020</v>
      </c>
      <c r="C150" s="41" t="s">
        <v>58</v>
      </c>
      <c r="D150" s="57" t="s">
        <v>31</v>
      </c>
      <c r="E150" s="97"/>
      <c r="F150" s="99" t="s">
        <v>290</v>
      </c>
    </row>
    <row r="151" spans="1:6" x14ac:dyDescent="0.25">
      <c r="A151" s="150" t="s">
        <v>345</v>
      </c>
      <c r="B151" s="151" t="s">
        <v>346</v>
      </c>
      <c r="C151" s="152" t="s">
        <v>347</v>
      </c>
      <c r="D151" s="153" t="s">
        <v>31</v>
      </c>
      <c r="E151" s="70"/>
      <c r="F151" s="99" t="s">
        <v>290</v>
      </c>
    </row>
    <row r="152" spans="1:6" x14ac:dyDescent="0.25">
      <c r="A152" s="136" t="s">
        <v>50</v>
      </c>
      <c r="B152" s="1">
        <v>4000</v>
      </c>
      <c r="C152" s="41" t="s">
        <v>59</v>
      </c>
      <c r="D152" s="57" t="s">
        <v>31</v>
      </c>
      <c r="E152" s="97"/>
      <c r="F152" s="99" t="s">
        <v>290</v>
      </c>
    </row>
    <row r="153" spans="1:6" x14ac:dyDescent="0.25">
      <c r="A153" s="136" t="s">
        <v>50</v>
      </c>
      <c r="B153" s="1">
        <v>4020</v>
      </c>
      <c r="C153" s="41" t="s">
        <v>60</v>
      </c>
      <c r="D153" s="57" t="s">
        <v>31</v>
      </c>
      <c r="E153" s="97"/>
      <c r="F153" s="99" t="s">
        <v>290</v>
      </c>
    </row>
    <row r="154" spans="1:6" x14ac:dyDescent="0.25">
      <c r="A154" s="136" t="s">
        <v>50</v>
      </c>
      <c r="B154" s="1">
        <v>5000</v>
      </c>
      <c r="C154" s="41" t="s">
        <v>61</v>
      </c>
      <c r="D154" s="57" t="s">
        <v>31</v>
      </c>
      <c r="E154" s="97"/>
      <c r="F154" s="99" t="s">
        <v>290</v>
      </c>
    </row>
    <row r="155" spans="1:6" x14ac:dyDescent="0.25">
      <c r="A155" s="136" t="s">
        <v>50</v>
      </c>
      <c r="B155" s="1">
        <v>5020</v>
      </c>
      <c r="C155" s="41" t="s">
        <v>62</v>
      </c>
      <c r="D155" s="57" t="s">
        <v>31</v>
      </c>
      <c r="E155" s="97"/>
      <c r="F155" s="99" t="s">
        <v>290</v>
      </c>
    </row>
    <row r="156" spans="1:6" x14ac:dyDescent="0.25">
      <c r="A156" s="136" t="s">
        <v>50</v>
      </c>
      <c r="B156" s="1">
        <v>5040</v>
      </c>
      <c r="C156" s="41" t="s">
        <v>63</v>
      </c>
      <c r="D156" s="57" t="s">
        <v>31</v>
      </c>
      <c r="E156" s="97"/>
      <c r="F156" s="99" t="s">
        <v>290</v>
      </c>
    </row>
    <row r="157" spans="1:6" x14ac:dyDescent="0.25">
      <c r="A157" s="136" t="s">
        <v>50</v>
      </c>
      <c r="B157" s="1">
        <v>5060</v>
      </c>
      <c r="C157" s="41" t="s">
        <v>64</v>
      </c>
      <c r="D157" s="57" t="s">
        <v>31</v>
      </c>
      <c r="E157" s="97"/>
      <c r="F157" s="99" t="s">
        <v>290</v>
      </c>
    </row>
    <row r="158" spans="1:6" x14ac:dyDescent="0.25">
      <c r="A158" s="136" t="s">
        <v>50</v>
      </c>
      <c r="B158" s="1">
        <v>6000</v>
      </c>
      <c r="C158" s="41" t="s">
        <v>65</v>
      </c>
      <c r="D158" s="57" t="s">
        <v>31</v>
      </c>
      <c r="E158" s="97"/>
      <c r="F158" s="99" t="s">
        <v>290</v>
      </c>
    </row>
    <row r="159" spans="1:6" x14ac:dyDescent="0.25">
      <c r="A159" s="16" t="s">
        <v>50</v>
      </c>
      <c r="B159" s="1">
        <v>6020</v>
      </c>
      <c r="C159" s="41" t="s">
        <v>66</v>
      </c>
      <c r="D159" s="57" t="s">
        <v>31</v>
      </c>
      <c r="E159" s="97"/>
      <c r="F159" s="99" t="s">
        <v>290</v>
      </c>
    </row>
    <row r="160" spans="1:6" x14ac:dyDescent="0.25">
      <c r="A160" s="16" t="s">
        <v>50</v>
      </c>
      <c r="B160" s="1">
        <v>7000</v>
      </c>
      <c r="C160" s="41" t="s">
        <v>67</v>
      </c>
      <c r="D160" s="57" t="s">
        <v>31</v>
      </c>
      <c r="E160" s="97"/>
      <c r="F160" s="99" t="s">
        <v>290</v>
      </c>
    </row>
    <row r="161" spans="1:12" ht="15.75" thickBot="1" x14ac:dyDescent="0.3">
      <c r="A161" s="16" t="s">
        <v>50</v>
      </c>
      <c r="B161" s="1">
        <v>7020</v>
      </c>
      <c r="C161" s="41" t="s">
        <v>68</v>
      </c>
      <c r="D161" s="57" t="s">
        <v>31</v>
      </c>
      <c r="E161" s="97"/>
      <c r="F161" s="100" t="s">
        <v>290</v>
      </c>
    </row>
    <row r="162" spans="1:12" ht="15.75" thickBot="1" x14ac:dyDescent="0.3">
      <c r="A162" s="16" t="s">
        <v>50</v>
      </c>
      <c r="B162" s="1">
        <v>10000</v>
      </c>
      <c r="C162" s="41" t="s">
        <v>69</v>
      </c>
      <c r="D162" s="57" t="s">
        <v>31</v>
      </c>
      <c r="E162" s="70"/>
      <c r="F162" s="67"/>
    </row>
    <row r="163" spans="1:12" x14ac:dyDescent="0.25">
      <c r="A163" s="16" t="s">
        <v>70</v>
      </c>
      <c r="B163" s="1">
        <v>100</v>
      </c>
      <c r="C163" s="41" t="s">
        <v>71</v>
      </c>
      <c r="D163" s="57" t="s">
        <v>31</v>
      </c>
      <c r="E163" s="97"/>
      <c r="F163" s="98" t="s">
        <v>290</v>
      </c>
      <c r="G163" s="467" t="s">
        <v>291</v>
      </c>
      <c r="H163" s="468"/>
      <c r="I163" s="468"/>
      <c r="J163" s="468"/>
      <c r="K163" s="468"/>
      <c r="L163" s="469"/>
    </row>
    <row r="164" spans="1:12" ht="15.75" thickBot="1" x14ac:dyDescent="0.3">
      <c r="A164" s="16" t="s">
        <v>70</v>
      </c>
      <c r="B164" s="1">
        <v>200</v>
      </c>
      <c r="C164" s="41" t="s">
        <v>72</v>
      </c>
      <c r="D164" s="57" t="s">
        <v>31</v>
      </c>
      <c r="E164" s="97"/>
      <c r="F164" s="100" t="s">
        <v>290</v>
      </c>
      <c r="G164" s="470"/>
      <c r="H164" s="471"/>
      <c r="I164" s="471"/>
      <c r="J164" s="471"/>
      <c r="K164" s="471"/>
      <c r="L164" s="472"/>
    </row>
    <row r="165" spans="1:12" x14ac:dyDescent="0.25">
      <c r="A165" s="16" t="s">
        <v>70</v>
      </c>
      <c r="B165" s="1">
        <v>300</v>
      </c>
      <c r="C165" s="41" t="s">
        <v>73</v>
      </c>
      <c r="D165" s="57" t="s">
        <v>31</v>
      </c>
      <c r="E165" s="70"/>
      <c r="F165" s="67"/>
    </row>
    <row r="166" spans="1:12" x14ac:dyDescent="0.25">
      <c r="A166" s="16" t="s">
        <v>70</v>
      </c>
      <c r="B166" s="1">
        <v>400</v>
      </c>
      <c r="C166" s="41" t="s">
        <v>74</v>
      </c>
      <c r="D166" s="57" t="s">
        <v>31</v>
      </c>
      <c r="E166" s="70"/>
      <c r="F166" s="67"/>
    </row>
    <row r="167" spans="1:12" x14ac:dyDescent="0.25">
      <c r="A167" s="16" t="s">
        <v>70</v>
      </c>
      <c r="B167" s="1">
        <v>500</v>
      </c>
      <c r="C167" s="41" t="s">
        <v>75</v>
      </c>
      <c r="D167" s="57" t="s">
        <v>31</v>
      </c>
      <c r="E167" s="70"/>
      <c r="F167" s="67"/>
    </row>
    <row r="168" spans="1:12" x14ac:dyDescent="0.25">
      <c r="A168" s="16" t="s">
        <v>70</v>
      </c>
      <c r="B168" s="1">
        <v>600</v>
      </c>
      <c r="C168" s="41" t="s">
        <v>76</v>
      </c>
      <c r="D168" s="57" t="s">
        <v>31</v>
      </c>
      <c r="E168" s="70"/>
      <c r="F168" s="67"/>
    </row>
    <row r="169" spans="1:12" ht="15.75" thickBot="1" x14ac:dyDescent="0.3">
      <c r="A169" s="16" t="s">
        <v>70</v>
      </c>
      <c r="B169" s="1">
        <v>700</v>
      </c>
      <c r="C169" s="41" t="s">
        <v>77</v>
      </c>
      <c r="D169" s="57" t="s">
        <v>31</v>
      </c>
      <c r="E169" s="70"/>
      <c r="F169" s="67"/>
    </row>
    <row r="170" spans="1:12" x14ac:dyDescent="0.25">
      <c r="A170" s="22" t="s">
        <v>78</v>
      </c>
      <c r="B170" s="2">
        <v>11</v>
      </c>
      <c r="C170" s="44" t="s">
        <v>148</v>
      </c>
      <c r="D170" s="59" t="s">
        <v>31</v>
      </c>
      <c r="E170" s="97"/>
      <c r="F170" s="98" t="s">
        <v>290</v>
      </c>
    </row>
    <row r="171" spans="1:12" x14ac:dyDescent="0.25">
      <c r="A171" s="22" t="s">
        <v>78</v>
      </c>
      <c r="B171" s="2">
        <v>20</v>
      </c>
      <c r="C171" s="44" t="s">
        <v>79</v>
      </c>
      <c r="D171" s="59" t="s">
        <v>31</v>
      </c>
      <c r="E171" s="97"/>
      <c r="F171" s="99" t="s">
        <v>290</v>
      </c>
    </row>
    <row r="172" spans="1:12" x14ac:dyDescent="0.25">
      <c r="A172" s="22" t="s">
        <v>78</v>
      </c>
      <c r="B172" s="2">
        <v>31</v>
      </c>
      <c r="C172" s="44" t="s">
        <v>149</v>
      </c>
      <c r="D172" s="59" t="s">
        <v>31</v>
      </c>
      <c r="E172" s="97"/>
      <c r="F172" s="99" t="s">
        <v>290</v>
      </c>
    </row>
    <row r="173" spans="1:12" x14ac:dyDescent="0.25">
      <c r="A173" s="22" t="s">
        <v>78</v>
      </c>
      <c r="B173" s="2">
        <v>41</v>
      </c>
      <c r="C173" s="44" t="s">
        <v>150</v>
      </c>
      <c r="D173" s="59" t="s">
        <v>31</v>
      </c>
      <c r="E173" s="97"/>
      <c r="F173" s="99" t="s">
        <v>290</v>
      </c>
    </row>
    <row r="174" spans="1:12" x14ac:dyDescent="0.25">
      <c r="A174" s="22" t="s">
        <v>78</v>
      </c>
      <c r="B174" s="2">
        <v>51</v>
      </c>
      <c r="C174" s="44" t="s">
        <v>151</v>
      </c>
      <c r="D174" s="59" t="s">
        <v>31</v>
      </c>
      <c r="E174" s="97"/>
      <c r="F174" s="99" t="s">
        <v>290</v>
      </c>
    </row>
    <row r="175" spans="1:12" ht="15.75" thickBot="1" x14ac:dyDescent="0.3">
      <c r="A175" s="22" t="s">
        <v>78</v>
      </c>
      <c r="B175" s="2">
        <v>60</v>
      </c>
      <c r="C175" s="44" t="s">
        <v>80</v>
      </c>
      <c r="D175" s="59" t="s">
        <v>31</v>
      </c>
      <c r="E175" s="97"/>
      <c r="F175" s="99" t="s">
        <v>290</v>
      </c>
    </row>
    <row r="176" spans="1:12" ht="15.75" thickBot="1" x14ac:dyDescent="0.3">
      <c r="A176" s="22" t="s">
        <v>78</v>
      </c>
      <c r="B176" s="2">
        <v>71</v>
      </c>
      <c r="C176" s="44" t="s">
        <v>152</v>
      </c>
      <c r="D176" s="59" t="s">
        <v>31</v>
      </c>
      <c r="E176" s="97"/>
      <c r="F176" s="99" t="s">
        <v>290</v>
      </c>
      <c r="G176" s="426" t="s">
        <v>292</v>
      </c>
      <c r="H176" s="473"/>
      <c r="I176" s="473"/>
      <c r="J176" s="473"/>
      <c r="K176" s="473"/>
      <c r="L176" s="427"/>
    </row>
    <row r="177" spans="1:7" x14ac:dyDescent="0.25">
      <c r="A177" s="22" t="s">
        <v>78</v>
      </c>
      <c r="B177" s="2">
        <v>81</v>
      </c>
      <c r="C177" s="44" t="s">
        <v>153</v>
      </c>
      <c r="D177" s="59" t="s">
        <v>31</v>
      </c>
      <c r="E177" s="97"/>
      <c r="F177" s="99" t="s">
        <v>290</v>
      </c>
    </row>
    <row r="178" spans="1:7" x14ac:dyDescent="0.25">
      <c r="A178" s="22" t="s">
        <v>78</v>
      </c>
      <c r="B178" s="2">
        <v>91</v>
      </c>
      <c r="C178" s="44" t="s">
        <v>154</v>
      </c>
      <c r="D178" s="59" t="s">
        <v>31</v>
      </c>
      <c r="E178" s="97"/>
      <c r="F178" s="99" t="s">
        <v>290</v>
      </c>
    </row>
    <row r="179" spans="1:7" x14ac:dyDescent="0.25">
      <c r="A179" s="22" t="s">
        <v>78</v>
      </c>
      <c r="B179" s="2">
        <v>100</v>
      </c>
      <c r="C179" s="44" t="s">
        <v>81</v>
      </c>
      <c r="D179" s="59" t="s">
        <v>31</v>
      </c>
      <c r="E179" s="97"/>
      <c r="F179" s="99" t="s">
        <v>290</v>
      </c>
    </row>
    <row r="180" spans="1:7" x14ac:dyDescent="0.25">
      <c r="A180" s="22" t="s">
        <v>78</v>
      </c>
      <c r="B180" s="2">
        <v>101</v>
      </c>
      <c r="C180" s="44" t="s">
        <v>308</v>
      </c>
      <c r="D180" s="59" t="s">
        <v>31</v>
      </c>
      <c r="E180" s="70"/>
      <c r="F180" s="99"/>
    </row>
    <row r="181" spans="1:7" x14ac:dyDescent="0.25">
      <c r="A181" s="22" t="s">
        <v>78</v>
      </c>
      <c r="B181" s="2">
        <v>111</v>
      </c>
      <c r="C181" s="44" t="s">
        <v>155</v>
      </c>
      <c r="D181" s="59" t="s">
        <v>31</v>
      </c>
      <c r="E181" s="97"/>
      <c r="F181" s="99" t="s">
        <v>290</v>
      </c>
    </row>
    <row r="182" spans="1:7" ht="15.75" thickBot="1" x14ac:dyDescent="0.3">
      <c r="A182" s="22" t="s">
        <v>78</v>
      </c>
      <c r="B182" s="2">
        <v>121</v>
      </c>
      <c r="C182" s="44" t="s">
        <v>156</v>
      </c>
      <c r="D182" s="59" t="s">
        <v>31</v>
      </c>
      <c r="E182" s="97"/>
      <c r="F182" s="100" t="s">
        <v>290</v>
      </c>
    </row>
    <row r="183" spans="1:7" ht="15.75" thickBot="1" x14ac:dyDescent="0.3">
      <c r="A183" s="22" t="s">
        <v>82</v>
      </c>
      <c r="B183" s="2">
        <v>100</v>
      </c>
      <c r="C183" s="44" t="s">
        <v>83</v>
      </c>
      <c r="D183" s="59" t="s">
        <v>187</v>
      </c>
      <c r="E183" s="97"/>
      <c r="F183" s="124" t="s">
        <v>313</v>
      </c>
    </row>
    <row r="184" spans="1:7" ht="15.75" thickBot="1" x14ac:dyDescent="0.3">
      <c r="A184" s="22" t="s">
        <v>84</v>
      </c>
      <c r="B184" s="2">
        <v>100</v>
      </c>
      <c r="C184" s="44" t="s">
        <v>85</v>
      </c>
      <c r="D184" s="59" t="s">
        <v>31</v>
      </c>
      <c r="E184" s="97"/>
      <c r="F184" s="67"/>
    </row>
    <row r="185" spans="1:7" x14ac:dyDescent="0.25">
      <c r="A185" s="22" t="s">
        <v>84</v>
      </c>
      <c r="B185" s="2">
        <v>200</v>
      </c>
      <c r="C185" s="44" t="s">
        <v>86</v>
      </c>
      <c r="D185" s="59" t="s">
        <v>31</v>
      </c>
      <c r="E185" s="70"/>
      <c r="F185" s="440" t="s">
        <v>293</v>
      </c>
      <c r="G185" s="441"/>
    </row>
    <row r="186" spans="1:7" ht="15.75" thickBot="1" x14ac:dyDescent="0.3">
      <c r="A186" s="22" t="s">
        <v>84</v>
      </c>
      <c r="B186" s="2">
        <v>300</v>
      </c>
      <c r="C186" s="44" t="s">
        <v>87</v>
      </c>
      <c r="D186" s="59" t="s">
        <v>31</v>
      </c>
      <c r="E186" s="70"/>
      <c r="F186" s="444" t="s">
        <v>293</v>
      </c>
      <c r="G186" s="445"/>
    </row>
    <row r="187" spans="1:7" ht="15.75" thickBot="1" x14ac:dyDescent="0.3">
      <c r="A187" s="16" t="s">
        <v>84</v>
      </c>
      <c r="B187" s="1">
        <v>400</v>
      </c>
      <c r="C187" s="41" t="s">
        <v>88</v>
      </c>
      <c r="D187" s="57" t="s">
        <v>31</v>
      </c>
      <c r="E187" s="70"/>
      <c r="F187" s="67"/>
    </row>
    <row r="188" spans="1:7" ht="15.75" thickBot="1" x14ac:dyDescent="0.3">
      <c r="A188" s="16" t="s">
        <v>84</v>
      </c>
      <c r="B188" s="1">
        <v>500</v>
      </c>
      <c r="C188" s="41" t="s">
        <v>89</v>
      </c>
      <c r="D188" s="57" t="s">
        <v>31</v>
      </c>
      <c r="E188" s="70"/>
      <c r="F188" s="465" t="s">
        <v>293</v>
      </c>
      <c r="G188" s="466"/>
    </row>
    <row r="189" spans="1:7" x14ac:dyDescent="0.25">
      <c r="A189" s="16" t="s">
        <v>84</v>
      </c>
      <c r="B189" s="1">
        <v>600</v>
      </c>
      <c r="C189" s="41" t="s">
        <v>90</v>
      </c>
      <c r="D189" s="57" t="s">
        <v>31</v>
      </c>
      <c r="E189" s="70"/>
      <c r="F189" s="67"/>
    </row>
    <row r="190" spans="1:7" ht="15.75" thickBot="1" x14ac:dyDescent="0.3">
      <c r="A190" s="16" t="s">
        <v>84</v>
      </c>
      <c r="B190" s="1">
        <v>700</v>
      </c>
      <c r="C190" s="41" t="s">
        <v>91</v>
      </c>
      <c r="D190" s="57" t="s">
        <v>31</v>
      </c>
      <c r="E190" s="70"/>
      <c r="F190" s="67"/>
    </row>
    <row r="191" spans="1:7" x14ac:dyDescent="0.25">
      <c r="A191" s="16" t="s">
        <v>92</v>
      </c>
      <c r="B191" s="1">
        <v>100</v>
      </c>
      <c r="C191" s="41" t="s">
        <v>93</v>
      </c>
      <c r="D191" s="57" t="s">
        <v>187</v>
      </c>
      <c r="E191" s="70"/>
      <c r="F191" s="107" t="s">
        <v>315</v>
      </c>
    </row>
    <row r="192" spans="1:7" x14ac:dyDescent="0.25">
      <c r="A192" s="16" t="s">
        <v>92</v>
      </c>
      <c r="B192" s="1">
        <v>200</v>
      </c>
      <c r="C192" s="41" t="s">
        <v>94</v>
      </c>
      <c r="D192" s="57" t="s">
        <v>187</v>
      </c>
      <c r="E192" s="97"/>
      <c r="F192" s="125" t="s">
        <v>314</v>
      </c>
    </row>
    <row r="193" spans="1:6" x14ac:dyDescent="0.25">
      <c r="A193" s="16" t="s">
        <v>92</v>
      </c>
      <c r="B193" s="1">
        <v>300</v>
      </c>
      <c r="C193" s="41" t="s">
        <v>95</v>
      </c>
      <c r="D193" s="57" t="s">
        <v>187</v>
      </c>
      <c r="E193" s="97"/>
      <c r="F193" s="108" t="s">
        <v>322</v>
      </c>
    </row>
    <row r="194" spans="1:6" ht="15.75" thickBot="1" x14ac:dyDescent="0.3">
      <c r="A194" s="16" t="s">
        <v>92</v>
      </c>
      <c r="B194" s="1">
        <v>400</v>
      </c>
      <c r="C194" s="41" t="s">
        <v>96</v>
      </c>
      <c r="D194" s="57" t="s">
        <v>187</v>
      </c>
      <c r="E194" s="97"/>
      <c r="F194" s="109" t="s">
        <v>323</v>
      </c>
    </row>
    <row r="195" spans="1:6" x14ac:dyDescent="0.25">
      <c r="A195" s="16" t="s">
        <v>92</v>
      </c>
      <c r="B195" s="1">
        <v>500</v>
      </c>
      <c r="C195" s="41" t="s">
        <v>97</v>
      </c>
      <c r="D195" s="57" t="s">
        <v>187</v>
      </c>
      <c r="E195" s="70"/>
      <c r="F195" s="67"/>
    </row>
    <row r="196" spans="1:6" x14ac:dyDescent="0.25">
      <c r="A196" s="16" t="s">
        <v>92</v>
      </c>
      <c r="B196" s="1">
        <v>1000</v>
      </c>
      <c r="C196" s="41" t="s">
        <v>98</v>
      </c>
      <c r="D196" s="57" t="s">
        <v>187</v>
      </c>
      <c r="E196" s="70"/>
      <c r="F196" s="67"/>
    </row>
    <row r="197" spans="1:6" x14ac:dyDescent="0.25">
      <c r="A197" s="16" t="s">
        <v>99</v>
      </c>
      <c r="B197" s="1">
        <v>980</v>
      </c>
      <c r="C197" s="41" t="s">
        <v>100</v>
      </c>
      <c r="D197" s="57" t="s">
        <v>187</v>
      </c>
      <c r="E197" s="70"/>
      <c r="F197" s="67"/>
    </row>
    <row r="198" spans="1:6" x14ac:dyDescent="0.25">
      <c r="A198" s="16" t="s">
        <v>99</v>
      </c>
      <c r="B198" s="1">
        <v>983</v>
      </c>
      <c r="C198" s="41" t="s">
        <v>101</v>
      </c>
      <c r="D198" s="57" t="s">
        <v>187</v>
      </c>
      <c r="E198" s="70"/>
      <c r="F198" s="67"/>
    </row>
    <row r="199" spans="1:6" x14ac:dyDescent="0.25">
      <c r="A199" s="16" t="s">
        <v>99</v>
      </c>
      <c r="B199" s="1">
        <v>984</v>
      </c>
      <c r="C199" s="41" t="s">
        <v>102</v>
      </c>
      <c r="D199" s="57" t="s">
        <v>187</v>
      </c>
      <c r="E199" s="70"/>
      <c r="F199" s="67"/>
    </row>
    <row r="200" spans="1:6" x14ac:dyDescent="0.25">
      <c r="A200" s="16" t="s">
        <v>99</v>
      </c>
      <c r="B200" s="1">
        <v>985</v>
      </c>
      <c r="C200" s="41" t="s">
        <v>103</v>
      </c>
      <c r="D200" s="57" t="s">
        <v>187</v>
      </c>
      <c r="E200" s="70"/>
      <c r="F200" s="67"/>
    </row>
    <row r="201" spans="1:6" x14ac:dyDescent="0.25">
      <c r="A201" s="16" t="s">
        <v>99</v>
      </c>
      <c r="B201" s="1">
        <v>986</v>
      </c>
      <c r="C201" s="41" t="s">
        <v>104</v>
      </c>
      <c r="D201" s="57" t="s">
        <v>187</v>
      </c>
      <c r="E201" s="70"/>
      <c r="F201" s="67"/>
    </row>
    <row r="202" spans="1:6" x14ac:dyDescent="0.25">
      <c r="A202" s="16" t="s">
        <v>99</v>
      </c>
      <c r="B202" s="1">
        <v>987</v>
      </c>
      <c r="C202" s="41" t="s">
        <v>105</v>
      </c>
      <c r="D202" s="57" t="s">
        <v>187</v>
      </c>
      <c r="E202" s="70"/>
      <c r="F202" s="67"/>
    </row>
    <row r="203" spans="1:6" ht="15.75" thickBot="1" x14ac:dyDescent="0.3">
      <c r="A203" s="16" t="s">
        <v>99</v>
      </c>
      <c r="B203" s="1">
        <v>988</v>
      </c>
      <c r="C203" s="41" t="s">
        <v>106</v>
      </c>
      <c r="D203" s="57" t="s">
        <v>187</v>
      </c>
      <c r="E203" s="70"/>
      <c r="F203" s="67"/>
    </row>
    <row r="204" spans="1:6" ht="15.75" thickBot="1" x14ac:dyDescent="0.3">
      <c r="A204" s="16" t="s">
        <v>99</v>
      </c>
      <c r="B204" s="1">
        <v>1001</v>
      </c>
      <c r="C204" s="41" t="s">
        <v>133</v>
      </c>
      <c r="D204" s="57" t="s">
        <v>187</v>
      </c>
      <c r="E204" s="70"/>
      <c r="F204" s="110" t="s">
        <v>327</v>
      </c>
    </row>
    <row r="205" spans="1:6" ht="15.75" thickBot="1" x14ac:dyDescent="0.3">
      <c r="A205" s="16" t="s">
        <v>99</v>
      </c>
      <c r="B205" s="1">
        <v>1020</v>
      </c>
      <c r="C205" s="41" t="s">
        <v>107</v>
      </c>
      <c r="D205" s="57" t="s">
        <v>187</v>
      </c>
      <c r="E205" s="70"/>
      <c r="F205" s="67"/>
    </row>
    <row r="206" spans="1:6" x14ac:dyDescent="0.25">
      <c r="A206" s="16" t="s">
        <v>99</v>
      </c>
      <c r="B206" s="1">
        <v>1040</v>
      </c>
      <c r="C206" s="41" t="s">
        <v>108</v>
      </c>
      <c r="D206" s="57" t="s">
        <v>187</v>
      </c>
      <c r="E206" s="70"/>
      <c r="F206" s="126" t="s">
        <v>328</v>
      </c>
    </row>
    <row r="207" spans="1:6" ht="15.75" thickBot="1" x14ac:dyDescent="0.3">
      <c r="A207" s="16" t="s">
        <v>99</v>
      </c>
      <c r="B207" s="1">
        <v>2000</v>
      </c>
      <c r="C207" s="41" t="s">
        <v>109</v>
      </c>
      <c r="D207" s="57" t="s">
        <v>187</v>
      </c>
      <c r="E207" s="95"/>
      <c r="F207" s="127" t="s">
        <v>312</v>
      </c>
    </row>
    <row r="208" spans="1:6" x14ac:dyDescent="0.25">
      <c r="A208" s="16" t="s">
        <v>99</v>
      </c>
      <c r="B208" s="1">
        <v>2020</v>
      </c>
      <c r="C208" s="41" t="s">
        <v>110</v>
      </c>
      <c r="D208" s="57" t="s">
        <v>187</v>
      </c>
      <c r="E208" s="70"/>
      <c r="F208" s="67"/>
    </row>
    <row r="209" spans="1:6" ht="15.75" thickBot="1" x14ac:dyDescent="0.3">
      <c r="A209" s="16" t="s">
        <v>99</v>
      </c>
      <c r="B209" s="1">
        <v>3000</v>
      </c>
      <c r="C209" s="41" t="s">
        <v>111</v>
      </c>
      <c r="D209" s="57" t="s">
        <v>187</v>
      </c>
      <c r="E209" s="70"/>
      <c r="F209" s="67"/>
    </row>
    <row r="210" spans="1:6" x14ac:dyDescent="0.25">
      <c r="A210" s="16" t="s">
        <v>99</v>
      </c>
      <c r="B210" s="1">
        <v>4000</v>
      </c>
      <c r="C210" s="41" t="s">
        <v>112</v>
      </c>
      <c r="D210" s="57" t="s">
        <v>187</v>
      </c>
      <c r="E210" s="70"/>
      <c r="F210" s="128" t="s">
        <v>310</v>
      </c>
    </row>
    <row r="211" spans="1:6" x14ac:dyDescent="0.25">
      <c r="A211" s="16" t="s">
        <v>99</v>
      </c>
      <c r="B211" s="1">
        <v>5000</v>
      </c>
      <c r="C211" s="41" t="s">
        <v>113</v>
      </c>
      <c r="D211" s="57" t="s">
        <v>187</v>
      </c>
      <c r="E211" s="70"/>
      <c r="F211" s="129" t="s">
        <v>309</v>
      </c>
    </row>
    <row r="212" spans="1:6" x14ac:dyDescent="0.25">
      <c r="A212" s="16" t="s">
        <v>99</v>
      </c>
      <c r="B212" s="1">
        <v>6000</v>
      </c>
      <c r="C212" s="41" t="s">
        <v>114</v>
      </c>
      <c r="D212" s="57" t="s">
        <v>187</v>
      </c>
      <c r="E212" s="70"/>
      <c r="F212" s="111" t="s">
        <v>311</v>
      </c>
    </row>
    <row r="213" spans="1:6" ht="15.75" thickBot="1" x14ac:dyDescent="0.3">
      <c r="A213" s="16" t="s">
        <v>99</v>
      </c>
      <c r="B213" s="1">
        <v>7000</v>
      </c>
      <c r="C213" s="41" t="s">
        <v>115</v>
      </c>
      <c r="D213" s="57" t="s">
        <v>187</v>
      </c>
      <c r="E213" s="97"/>
      <c r="F213" s="130" t="s">
        <v>316</v>
      </c>
    </row>
    <row r="214" spans="1:6" x14ac:dyDescent="0.25">
      <c r="A214" s="16" t="s">
        <v>99</v>
      </c>
      <c r="B214" s="1">
        <v>8000</v>
      </c>
      <c r="C214" s="41" t="s">
        <v>116</v>
      </c>
      <c r="D214" s="57" t="s">
        <v>187</v>
      </c>
      <c r="E214" s="70"/>
      <c r="F214" s="67"/>
    </row>
    <row r="215" spans="1:6" x14ac:dyDescent="0.25">
      <c r="A215" s="16" t="s">
        <v>117</v>
      </c>
      <c r="B215" s="1">
        <v>1</v>
      </c>
      <c r="C215" s="41" t="s">
        <v>184</v>
      </c>
      <c r="D215" s="57" t="s">
        <v>187</v>
      </c>
      <c r="E215" s="70"/>
      <c r="F215" s="67"/>
    </row>
    <row r="216" spans="1:6" ht="15.75" thickBot="1" x14ac:dyDescent="0.3">
      <c r="A216" s="18" t="s">
        <v>117</v>
      </c>
      <c r="B216" s="6">
        <v>2</v>
      </c>
      <c r="C216" s="52" t="s">
        <v>185</v>
      </c>
      <c r="D216" s="91" t="s">
        <v>187</v>
      </c>
      <c r="E216" s="71"/>
      <c r="F216" s="67"/>
    </row>
    <row r="217" spans="1:6" x14ac:dyDescent="0.25">
      <c r="A217" s="86" t="s">
        <v>118</v>
      </c>
      <c r="B217" s="87">
        <v>1</v>
      </c>
      <c r="C217" s="88" t="s">
        <v>119</v>
      </c>
      <c r="D217" s="89" t="s">
        <v>31</v>
      </c>
      <c r="E217" s="92"/>
      <c r="F217" s="67"/>
    </row>
    <row r="218" spans="1:6" x14ac:dyDescent="0.25">
      <c r="A218" s="23" t="s">
        <v>118</v>
      </c>
      <c r="B218" s="3">
        <v>2</v>
      </c>
      <c r="C218" s="45" t="s">
        <v>120</v>
      </c>
      <c r="D218" s="60" t="s">
        <v>31</v>
      </c>
      <c r="E218" s="70"/>
      <c r="F218" s="67"/>
    </row>
    <row r="219" spans="1:6" x14ac:dyDescent="0.25">
      <c r="A219" s="23" t="s">
        <v>118</v>
      </c>
      <c r="B219" s="3">
        <v>3</v>
      </c>
      <c r="C219" s="45" t="s">
        <v>121</v>
      </c>
      <c r="D219" s="60" t="s">
        <v>31</v>
      </c>
      <c r="E219" s="70"/>
      <c r="F219" s="67"/>
    </row>
    <row r="220" spans="1:6" x14ac:dyDescent="0.25">
      <c r="A220" s="23" t="s">
        <v>118</v>
      </c>
      <c r="B220" s="3">
        <v>4</v>
      </c>
      <c r="C220" s="45" t="s">
        <v>122</v>
      </c>
      <c r="D220" s="60" t="s">
        <v>31</v>
      </c>
      <c r="E220" s="70"/>
      <c r="F220" s="67"/>
    </row>
    <row r="221" spans="1:6" x14ac:dyDescent="0.25">
      <c r="A221" s="23" t="s">
        <v>118</v>
      </c>
      <c r="B221" s="3">
        <v>5</v>
      </c>
      <c r="C221" s="45" t="s">
        <v>123</v>
      </c>
      <c r="D221" s="60" t="s">
        <v>31</v>
      </c>
      <c r="E221" s="70"/>
    </row>
    <row r="222" spans="1:6" x14ac:dyDescent="0.25">
      <c r="A222" s="23" t="s">
        <v>118</v>
      </c>
      <c r="B222" s="3">
        <v>6</v>
      </c>
      <c r="C222" s="45" t="s">
        <v>124</v>
      </c>
      <c r="D222" s="60" t="s">
        <v>31</v>
      </c>
      <c r="E222" s="70"/>
    </row>
    <row r="223" spans="1:6" x14ac:dyDescent="0.25">
      <c r="A223" s="23" t="s">
        <v>118</v>
      </c>
      <c r="B223" s="3">
        <v>7</v>
      </c>
      <c r="C223" s="45" t="s">
        <v>125</v>
      </c>
      <c r="D223" s="60" t="s">
        <v>2</v>
      </c>
      <c r="E223" s="70" t="s">
        <v>295</v>
      </c>
    </row>
    <row r="224" spans="1:6" x14ac:dyDescent="0.25">
      <c r="A224" s="13" t="s">
        <v>118</v>
      </c>
      <c r="B224" s="9">
        <v>8</v>
      </c>
      <c r="C224" s="46" t="s">
        <v>129</v>
      </c>
      <c r="D224" s="61" t="s">
        <v>31</v>
      </c>
      <c r="E224" s="70"/>
    </row>
    <row r="225" spans="1:5" x14ac:dyDescent="0.25">
      <c r="A225" s="13" t="s">
        <v>118</v>
      </c>
      <c r="B225" s="9">
        <v>9</v>
      </c>
      <c r="C225" s="46" t="s">
        <v>130</v>
      </c>
      <c r="D225" s="61" t="s">
        <v>31</v>
      </c>
      <c r="E225" s="70"/>
    </row>
    <row r="226" spans="1:5" x14ac:dyDescent="0.25">
      <c r="A226" s="13" t="s">
        <v>118</v>
      </c>
      <c r="B226" s="9">
        <v>10</v>
      </c>
      <c r="C226" s="46" t="s">
        <v>131</v>
      </c>
      <c r="D226" s="61" t="s">
        <v>31</v>
      </c>
      <c r="E226" s="70"/>
    </row>
    <row r="227" spans="1:5" x14ac:dyDescent="0.25">
      <c r="A227" s="13" t="s">
        <v>118</v>
      </c>
      <c r="B227" s="9">
        <v>11</v>
      </c>
      <c r="C227" s="46" t="s">
        <v>132</v>
      </c>
      <c r="D227" s="61" t="s">
        <v>31</v>
      </c>
      <c r="E227" s="70"/>
    </row>
    <row r="228" spans="1:5" x14ac:dyDescent="0.25">
      <c r="A228" s="24" t="s">
        <v>118</v>
      </c>
      <c r="B228" s="4">
        <v>100</v>
      </c>
      <c r="C228" s="47" t="s">
        <v>126</v>
      </c>
      <c r="D228" s="58" t="s">
        <v>31</v>
      </c>
      <c r="E228" s="70"/>
    </row>
    <row r="229" spans="1:5" ht="15.75" thickBot="1" x14ac:dyDescent="0.3">
      <c r="A229" s="25" t="s">
        <v>118</v>
      </c>
      <c r="B229" s="26">
        <v>120</v>
      </c>
      <c r="C229" s="50" t="s">
        <v>127</v>
      </c>
      <c r="D229" s="66" t="s">
        <v>2</v>
      </c>
      <c r="E229" s="71"/>
    </row>
    <row r="230" spans="1:5" x14ac:dyDescent="0.25">
      <c r="A230" s="22" t="s">
        <v>118</v>
      </c>
      <c r="B230" s="144">
        <v>400001</v>
      </c>
      <c r="C230" s="43" t="s">
        <v>330</v>
      </c>
      <c r="D230" s="59" t="s">
        <v>31</v>
      </c>
      <c r="E230" s="92"/>
    </row>
    <row r="231" spans="1:5" x14ac:dyDescent="0.25">
      <c r="A231" s="22" t="s">
        <v>118</v>
      </c>
      <c r="B231" s="144">
        <v>400002</v>
      </c>
      <c r="C231" s="43" t="s">
        <v>331</v>
      </c>
      <c r="D231" s="59" t="s">
        <v>31</v>
      </c>
      <c r="E231" s="70"/>
    </row>
    <row r="232" spans="1:5" x14ac:dyDescent="0.25">
      <c r="A232" s="22" t="s">
        <v>118</v>
      </c>
      <c r="B232" s="144">
        <v>400003</v>
      </c>
      <c r="C232" s="43" t="s">
        <v>332</v>
      </c>
      <c r="D232" s="59" t="s">
        <v>31</v>
      </c>
      <c r="E232" s="70"/>
    </row>
    <row r="233" spans="1:5" x14ac:dyDescent="0.25">
      <c r="A233" s="22" t="s">
        <v>118</v>
      </c>
      <c r="B233" s="144">
        <v>400004</v>
      </c>
      <c r="C233" s="43" t="s">
        <v>333</v>
      </c>
      <c r="D233" s="59" t="s">
        <v>31</v>
      </c>
      <c r="E233" s="70"/>
    </row>
    <row r="234" spans="1:5" x14ac:dyDescent="0.25">
      <c r="A234" s="22" t="s">
        <v>118</v>
      </c>
      <c r="B234" s="144">
        <v>400005</v>
      </c>
      <c r="C234" s="43" t="s">
        <v>334</v>
      </c>
      <c r="D234" s="59" t="s">
        <v>31</v>
      </c>
      <c r="E234" s="70"/>
    </row>
    <row r="235" spans="1:5" x14ac:dyDescent="0.25">
      <c r="A235" s="22" t="s">
        <v>118</v>
      </c>
      <c r="B235" s="144">
        <v>400006</v>
      </c>
      <c r="C235" s="43" t="s">
        <v>335</v>
      </c>
      <c r="D235" s="59" t="s">
        <v>31</v>
      </c>
      <c r="E235" s="70"/>
    </row>
    <row r="236" spans="1:5" x14ac:dyDescent="0.25">
      <c r="A236" s="22" t="s">
        <v>118</v>
      </c>
      <c r="B236" s="144">
        <v>400007</v>
      </c>
      <c r="C236" s="43" t="s">
        <v>336</v>
      </c>
      <c r="D236" s="59" t="s">
        <v>31</v>
      </c>
      <c r="E236" s="70"/>
    </row>
    <row r="237" spans="1:5" x14ac:dyDescent="0.25">
      <c r="A237" s="22" t="s">
        <v>118</v>
      </c>
      <c r="B237" s="144">
        <v>400008</v>
      </c>
      <c r="C237" s="43" t="s">
        <v>337</v>
      </c>
      <c r="D237" s="59" t="s">
        <v>31</v>
      </c>
      <c r="E237" s="70"/>
    </row>
    <row r="238" spans="1:5" x14ac:dyDescent="0.25">
      <c r="A238" s="22" t="s">
        <v>118</v>
      </c>
      <c r="B238" s="144">
        <v>400009</v>
      </c>
      <c r="C238" s="43" t="s">
        <v>338</v>
      </c>
      <c r="D238" s="59" t="s">
        <v>31</v>
      </c>
      <c r="E238" s="70"/>
    </row>
    <row r="239" spans="1:5" x14ac:dyDescent="0.25">
      <c r="A239" s="22" t="s">
        <v>118</v>
      </c>
      <c r="B239" s="144">
        <v>400010</v>
      </c>
      <c r="C239" s="43" t="s">
        <v>339</v>
      </c>
      <c r="D239" s="59" t="s">
        <v>31</v>
      </c>
      <c r="E239" s="70"/>
    </row>
    <row r="240" spans="1:5" x14ac:dyDescent="0.25">
      <c r="A240" s="22" t="s">
        <v>118</v>
      </c>
      <c r="B240" s="144">
        <v>400011</v>
      </c>
      <c r="C240" s="43" t="s">
        <v>340</v>
      </c>
      <c r="D240" s="59" t="s">
        <v>31</v>
      </c>
      <c r="E240" s="70"/>
    </row>
    <row r="241" spans="1:5" x14ac:dyDescent="0.25">
      <c r="A241" s="22" t="s">
        <v>118</v>
      </c>
      <c r="B241" s="144">
        <v>400012</v>
      </c>
      <c r="C241" s="43" t="s">
        <v>341</v>
      </c>
      <c r="D241" s="59" t="s">
        <v>31</v>
      </c>
      <c r="E241" s="70"/>
    </row>
    <row r="242" spans="1:5" x14ac:dyDescent="0.25">
      <c r="A242" s="142" t="s">
        <v>118</v>
      </c>
      <c r="B242" s="145">
        <v>400013</v>
      </c>
      <c r="C242" s="141" t="s">
        <v>342</v>
      </c>
      <c r="D242" s="143" t="s">
        <v>31</v>
      </c>
      <c r="E242" s="70"/>
    </row>
    <row r="243" spans="1:5" x14ac:dyDescent="0.25">
      <c r="A243" s="147" t="s">
        <v>118</v>
      </c>
      <c r="B243" s="148" t="s">
        <v>348</v>
      </c>
      <c r="C243" s="43" t="s">
        <v>349</v>
      </c>
      <c r="D243" s="149" t="s">
        <v>31</v>
      </c>
      <c r="E243" s="70"/>
    </row>
    <row r="244" spans="1:5" x14ac:dyDescent="0.25">
      <c r="A244" s="147" t="s">
        <v>118</v>
      </c>
      <c r="B244" s="148" t="s">
        <v>348</v>
      </c>
      <c r="C244" s="43" t="s">
        <v>350</v>
      </c>
      <c r="D244" s="149" t="s">
        <v>31</v>
      </c>
      <c r="E244" s="70"/>
    </row>
    <row r="245" spans="1:5" x14ac:dyDescent="0.25">
      <c r="A245" s="147" t="s">
        <v>118</v>
      </c>
      <c r="B245" s="148" t="s">
        <v>348</v>
      </c>
      <c r="C245" s="43" t="s">
        <v>351</v>
      </c>
      <c r="D245" s="149" t="s">
        <v>31</v>
      </c>
      <c r="E245" s="70"/>
    </row>
    <row r="246" spans="1:5" x14ac:dyDescent="0.25">
      <c r="A246" s="147" t="s">
        <v>118</v>
      </c>
      <c r="B246" s="148" t="s">
        <v>348</v>
      </c>
      <c r="C246" s="43" t="s">
        <v>352</v>
      </c>
      <c r="D246" s="149" t="s">
        <v>2</v>
      </c>
      <c r="E246" s="70"/>
    </row>
    <row r="247" spans="1:5" x14ac:dyDescent="0.25">
      <c r="A247" s="138" t="s">
        <v>118</v>
      </c>
      <c r="B247" s="140" t="s">
        <v>348</v>
      </c>
      <c r="C247" s="141" t="s">
        <v>353</v>
      </c>
      <c r="D247" s="58" t="s">
        <v>2</v>
      </c>
      <c r="E247" s="139"/>
    </row>
    <row r="248" spans="1:5" x14ac:dyDescent="0.25">
      <c r="A248" s="154"/>
      <c r="B248" s="155"/>
      <c r="C248" s="156"/>
      <c r="D248" s="157"/>
      <c r="E248" s="158"/>
    </row>
    <row r="249" spans="1:5" x14ac:dyDescent="0.25">
      <c r="A249" s="154"/>
      <c r="B249" s="155"/>
      <c r="C249" s="156"/>
      <c r="D249" s="157"/>
      <c r="E249" s="158"/>
    </row>
    <row r="250" spans="1:5" x14ac:dyDescent="0.25">
      <c r="A250" s="154"/>
      <c r="B250" s="155"/>
      <c r="C250" s="156"/>
      <c r="D250" s="157"/>
      <c r="E250" s="158"/>
    </row>
    <row r="251" spans="1:5" x14ac:dyDescent="0.25">
      <c r="A251" s="154"/>
      <c r="B251" s="155"/>
      <c r="C251" s="156"/>
      <c r="D251" s="157"/>
      <c r="E251" s="158"/>
    </row>
    <row r="252" spans="1:5" x14ac:dyDescent="0.25">
      <c r="A252" s="154"/>
      <c r="B252" s="159"/>
      <c r="C252" s="156"/>
      <c r="D252" s="157"/>
      <c r="E252" s="158"/>
    </row>
  </sheetData>
  <mergeCells count="18">
    <mergeCell ref="L23:Q23"/>
    <mergeCell ref="L24:Q24"/>
    <mergeCell ref="K18:Q18"/>
    <mergeCell ref="L19:Q19"/>
    <mergeCell ref="L20:Q20"/>
    <mergeCell ref="K21:K22"/>
    <mergeCell ref="L21:Q22"/>
    <mergeCell ref="K13:Q13"/>
    <mergeCell ref="K14:Q15"/>
    <mergeCell ref="A1:E1"/>
    <mergeCell ref="K4:Q4"/>
    <mergeCell ref="K5:Q8"/>
    <mergeCell ref="K9:Q10"/>
    <mergeCell ref="F185:G185"/>
    <mergeCell ref="F186:G186"/>
    <mergeCell ref="F188:G188"/>
    <mergeCell ref="G163:L164"/>
    <mergeCell ref="G176:L176"/>
  </mergeCells>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64" workbookViewId="0">
      <selection activeCell="E390" sqref="E39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469</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220"/>
    </row>
    <row r="374" spans="1:5" x14ac:dyDescent="0.25">
      <c r="A374" s="256" t="s">
        <v>498</v>
      </c>
      <c r="B374" s="398"/>
      <c r="C374" s="399"/>
      <c r="D374" s="400"/>
      <c r="E374" s="219"/>
    </row>
    <row r="375" spans="1:5" x14ac:dyDescent="0.25">
      <c r="A375" s="256" t="s">
        <v>498</v>
      </c>
      <c r="B375" s="398"/>
      <c r="C375" s="399"/>
      <c r="D375" s="400"/>
      <c r="E375" s="219"/>
    </row>
    <row r="376" spans="1:5" x14ac:dyDescent="0.25">
      <c r="A376" s="24" t="s">
        <v>516</v>
      </c>
      <c r="B376" s="398">
        <v>10200</v>
      </c>
      <c r="C376" s="399" t="s">
        <v>519</v>
      </c>
      <c r="D376" s="400" t="s">
        <v>31</v>
      </c>
      <c r="E376" s="219"/>
    </row>
    <row r="377" spans="1:5" x14ac:dyDescent="0.25">
      <c r="A377" s="24" t="s">
        <v>516</v>
      </c>
      <c r="B377" s="398">
        <v>10250</v>
      </c>
      <c r="C377" s="399" t="s">
        <v>520</v>
      </c>
      <c r="D377" s="400" t="s">
        <v>31</v>
      </c>
      <c r="E377" s="219"/>
    </row>
    <row r="378" spans="1:5" x14ac:dyDescent="0.25">
      <c r="A378" s="24" t="s">
        <v>516</v>
      </c>
      <c r="B378" s="398">
        <v>10300</v>
      </c>
      <c r="C378" s="399" t="s">
        <v>521</v>
      </c>
      <c r="D378" s="400" t="s">
        <v>31</v>
      </c>
      <c r="E378" s="219"/>
    </row>
    <row r="379" spans="1:5" x14ac:dyDescent="0.25">
      <c r="A379" s="24" t="s">
        <v>516</v>
      </c>
      <c r="B379" s="398">
        <v>10350</v>
      </c>
      <c r="C379" s="399" t="s">
        <v>522</v>
      </c>
      <c r="D379" s="400" t="s">
        <v>31</v>
      </c>
      <c r="E379" s="219"/>
    </row>
    <row r="380" spans="1:5" x14ac:dyDescent="0.25">
      <c r="A380" s="24" t="s">
        <v>516</v>
      </c>
      <c r="B380" s="398">
        <v>10400</v>
      </c>
      <c r="C380" s="399" t="s">
        <v>523</v>
      </c>
      <c r="D380" s="400" t="s">
        <v>31</v>
      </c>
      <c r="E380" s="219"/>
    </row>
    <row r="381" spans="1:5" x14ac:dyDescent="0.25">
      <c r="A381" s="24" t="s">
        <v>516</v>
      </c>
      <c r="B381" s="398">
        <v>10450</v>
      </c>
      <c r="C381" s="399" t="s">
        <v>524</v>
      </c>
      <c r="D381" s="400" t="s">
        <v>31</v>
      </c>
      <c r="E381" s="219"/>
    </row>
    <row r="382" spans="1:5" x14ac:dyDescent="0.25">
      <c r="A382" s="24" t="s">
        <v>516</v>
      </c>
      <c r="B382" s="398">
        <v>10500</v>
      </c>
      <c r="C382" s="399" t="s">
        <v>525</v>
      </c>
      <c r="D382" s="400" t="s">
        <v>31</v>
      </c>
      <c r="E382" s="219"/>
    </row>
    <row r="383" spans="1:5" x14ac:dyDescent="0.25">
      <c r="A383" s="24" t="s">
        <v>516</v>
      </c>
      <c r="B383" s="398">
        <v>10550</v>
      </c>
      <c r="C383" s="399" t="s">
        <v>526</v>
      </c>
      <c r="D383" s="400" t="s">
        <v>31</v>
      </c>
      <c r="E383" s="219"/>
    </row>
    <row r="384" spans="1:5" x14ac:dyDescent="0.25">
      <c r="A384" s="24" t="s">
        <v>516</v>
      </c>
      <c r="B384" s="398">
        <v>10600</v>
      </c>
      <c r="C384" s="399" t="s">
        <v>527</v>
      </c>
      <c r="D384" s="400" t="s">
        <v>31</v>
      </c>
      <c r="E384" s="219"/>
    </row>
    <row r="385" spans="1:5" x14ac:dyDescent="0.25">
      <c r="A385" s="24" t="s">
        <v>516</v>
      </c>
      <c r="B385" s="398">
        <v>10650</v>
      </c>
      <c r="C385" s="399" t="s">
        <v>528</v>
      </c>
      <c r="D385" s="400" t="s">
        <v>31</v>
      </c>
      <c r="E385" s="219"/>
    </row>
    <row r="386" spans="1:5" x14ac:dyDescent="0.25">
      <c r="A386" s="24" t="s">
        <v>516</v>
      </c>
      <c r="B386" s="398">
        <v>10700</v>
      </c>
      <c r="C386" s="399" t="s">
        <v>529</v>
      </c>
      <c r="D386" s="400" t="s">
        <v>31</v>
      </c>
      <c r="E386" s="219"/>
    </row>
    <row r="387" spans="1:5" x14ac:dyDescent="0.25">
      <c r="A387" s="24" t="s">
        <v>516</v>
      </c>
      <c r="B387" s="398">
        <v>10750</v>
      </c>
      <c r="C387" s="399" t="s">
        <v>530</v>
      </c>
      <c r="D387" s="400" t="s">
        <v>31</v>
      </c>
      <c r="E387" s="219"/>
    </row>
    <row r="388" spans="1:5" x14ac:dyDescent="0.25">
      <c r="A388" s="24" t="s">
        <v>516</v>
      </c>
      <c r="B388" s="398">
        <v>11200</v>
      </c>
      <c r="C388" s="399" t="s">
        <v>537</v>
      </c>
      <c r="D388" s="400" t="s">
        <v>31</v>
      </c>
      <c r="E388" s="219"/>
    </row>
    <row r="389" spans="1:5" x14ac:dyDescent="0.25">
      <c r="A389" s="24" t="s">
        <v>516</v>
      </c>
      <c r="B389" s="398">
        <v>11250</v>
      </c>
      <c r="C389" s="399" t="s">
        <v>536</v>
      </c>
      <c r="D389" s="400" t="s">
        <v>31</v>
      </c>
      <c r="E389" s="219"/>
    </row>
    <row r="390" spans="1:5" x14ac:dyDescent="0.25">
      <c r="A390" s="24" t="s">
        <v>516</v>
      </c>
      <c r="B390" s="398">
        <v>11300</v>
      </c>
      <c r="C390" s="399" t="s">
        <v>535</v>
      </c>
      <c r="D390" s="400" t="s">
        <v>31</v>
      </c>
      <c r="E390" s="401"/>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167" priority="1">
      <formula>IF($E5 = 0, 1,0)</formula>
    </cfRule>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61" workbookViewId="0">
      <selection activeCell="E390" sqref="E39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470</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220"/>
    </row>
    <row r="374" spans="1:5" x14ac:dyDescent="0.25">
      <c r="A374" s="256" t="s">
        <v>498</v>
      </c>
      <c r="B374" s="398"/>
      <c r="C374" s="399"/>
      <c r="D374" s="400"/>
      <c r="E374" s="219"/>
    </row>
    <row r="375" spans="1:5" x14ac:dyDescent="0.25">
      <c r="A375" s="256" t="s">
        <v>498</v>
      </c>
      <c r="B375" s="398"/>
      <c r="C375" s="399"/>
      <c r="D375" s="400"/>
      <c r="E375" s="219"/>
    </row>
    <row r="376" spans="1:5" x14ac:dyDescent="0.25">
      <c r="A376" s="24" t="s">
        <v>516</v>
      </c>
      <c r="B376" s="398">
        <v>10200</v>
      </c>
      <c r="C376" s="399" t="s">
        <v>519</v>
      </c>
      <c r="D376" s="400" t="s">
        <v>31</v>
      </c>
      <c r="E376" s="219"/>
    </row>
    <row r="377" spans="1:5" x14ac:dyDescent="0.25">
      <c r="A377" s="24" t="s">
        <v>516</v>
      </c>
      <c r="B377" s="398">
        <v>10250</v>
      </c>
      <c r="C377" s="399" t="s">
        <v>520</v>
      </c>
      <c r="D377" s="400" t="s">
        <v>31</v>
      </c>
      <c r="E377" s="219"/>
    </row>
    <row r="378" spans="1:5" x14ac:dyDescent="0.25">
      <c r="A378" s="24" t="s">
        <v>516</v>
      </c>
      <c r="B378" s="398">
        <v>10300</v>
      </c>
      <c r="C378" s="399" t="s">
        <v>521</v>
      </c>
      <c r="D378" s="400" t="s">
        <v>31</v>
      </c>
      <c r="E378" s="219"/>
    </row>
    <row r="379" spans="1:5" x14ac:dyDescent="0.25">
      <c r="A379" s="24" t="s">
        <v>516</v>
      </c>
      <c r="B379" s="398">
        <v>10350</v>
      </c>
      <c r="C379" s="399" t="s">
        <v>522</v>
      </c>
      <c r="D379" s="400" t="s">
        <v>31</v>
      </c>
      <c r="E379" s="219"/>
    </row>
    <row r="380" spans="1:5" x14ac:dyDescent="0.25">
      <c r="A380" s="24" t="s">
        <v>516</v>
      </c>
      <c r="B380" s="398">
        <v>10400</v>
      </c>
      <c r="C380" s="399" t="s">
        <v>523</v>
      </c>
      <c r="D380" s="400" t="s">
        <v>31</v>
      </c>
      <c r="E380" s="219"/>
    </row>
    <row r="381" spans="1:5" x14ac:dyDescent="0.25">
      <c r="A381" s="24" t="s">
        <v>516</v>
      </c>
      <c r="B381" s="398">
        <v>10450</v>
      </c>
      <c r="C381" s="399" t="s">
        <v>524</v>
      </c>
      <c r="D381" s="400" t="s">
        <v>31</v>
      </c>
      <c r="E381" s="219"/>
    </row>
    <row r="382" spans="1:5" x14ac:dyDescent="0.25">
      <c r="A382" s="24" t="s">
        <v>516</v>
      </c>
      <c r="B382" s="398">
        <v>10500</v>
      </c>
      <c r="C382" s="399" t="s">
        <v>525</v>
      </c>
      <c r="D382" s="400" t="s">
        <v>31</v>
      </c>
      <c r="E382" s="219"/>
    </row>
    <row r="383" spans="1:5" x14ac:dyDescent="0.25">
      <c r="A383" s="24" t="s">
        <v>516</v>
      </c>
      <c r="B383" s="398">
        <v>10550</v>
      </c>
      <c r="C383" s="399" t="s">
        <v>526</v>
      </c>
      <c r="D383" s="400" t="s">
        <v>31</v>
      </c>
      <c r="E383" s="219"/>
    </row>
    <row r="384" spans="1:5" x14ac:dyDescent="0.25">
      <c r="A384" s="24" t="s">
        <v>516</v>
      </c>
      <c r="B384" s="398">
        <v>10600</v>
      </c>
      <c r="C384" s="399" t="s">
        <v>527</v>
      </c>
      <c r="D384" s="400" t="s">
        <v>31</v>
      </c>
      <c r="E384" s="219"/>
    </row>
    <row r="385" spans="1:5" x14ac:dyDescent="0.25">
      <c r="A385" s="24" t="s">
        <v>516</v>
      </c>
      <c r="B385" s="398">
        <v>10650</v>
      </c>
      <c r="C385" s="399" t="s">
        <v>528</v>
      </c>
      <c r="D385" s="400" t="s">
        <v>31</v>
      </c>
      <c r="E385" s="219"/>
    </row>
    <row r="386" spans="1:5" x14ac:dyDescent="0.25">
      <c r="A386" s="24" t="s">
        <v>516</v>
      </c>
      <c r="B386" s="398">
        <v>10700</v>
      </c>
      <c r="C386" s="399" t="s">
        <v>529</v>
      </c>
      <c r="D386" s="400" t="s">
        <v>31</v>
      </c>
      <c r="E386" s="219"/>
    </row>
    <row r="387" spans="1:5" x14ac:dyDescent="0.25">
      <c r="A387" s="24" t="s">
        <v>516</v>
      </c>
      <c r="B387" s="398">
        <v>10750</v>
      </c>
      <c r="C387" s="399" t="s">
        <v>530</v>
      </c>
      <c r="D387" s="400" t="s">
        <v>31</v>
      </c>
      <c r="E387" s="219"/>
    </row>
    <row r="388" spans="1:5" x14ac:dyDescent="0.25">
      <c r="A388" s="24" t="s">
        <v>516</v>
      </c>
      <c r="B388" s="398">
        <v>11200</v>
      </c>
      <c r="C388" s="399" t="s">
        <v>537</v>
      </c>
      <c r="D388" s="400" t="s">
        <v>31</v>
      </c>
      <c r="E388" s="219"/>
    </row>
    <row r="389" spans="1:5" x14ac:dyDescent="0.25">
      <c r="A389" s="24" t="s">
        <v>516</v>
      </c>
      <c r="B389" s="398">
        <v>11250</v>
      </c>
      <c r="C389" s="399" t="s">
        <v>536</v>
      </c>
      <c r="D389" s="400" t="s">
        <v>31</v>
      </c>
      <c r="E389" s="219"/>
    </row>
    <row r="390" spans="1:5" x14ac:dyDescent="0.25">
      <c r="A390" s="24" t="s">
        <v>516</v>
      </c>
      <c r="B390" s="398">
        <v>11300</v>
      </c>
      <c r="C390" s="399" t="s">
        <v>535</v>
      </c>
      <c r="D390" s="400" t="s">
        <v>31</v>
      </c>
      <c r="E390" s="401"/>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159" priority="1">
      <formula>IF($E5 = 0, 1,0)</formula>
    </cfRule>
  </conditionalFormatting>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59" workbookViewId="0">
      <selection activeCell="A373" sqref="A373:E40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471</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70"/>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151" priority="1">
      <formula>IF($E5 = 0, 1,0)</formula>
    </cfRule>
  </conditionalFormatting>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59" workbookViewId="0">
      <selection activeCell="A373" sqref="A373:E40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472</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70"/>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143" priority="1">
      <formula>IF($E5 = 0, 1,0)</formula>
    </cfRule>
  </conditionalFormatting>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59" workbookViewId="0">
      <selection activeCell="A373" sqref="A373:E40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473</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70"/>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135" priority="1">
      <formula>IF($E5 = 0, 1,0)</formula>
    </cfRule>
  </conditionalFormatting>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61" workbookViewId="0">
      <selection activeCell="A373" sqref="A373:E40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474</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70"/>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127" priority="1">
      <formula>IF($E5 = 0, 1,0)</formula>
    </cfRule>
  </conditionalFormatting>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0"/>
  <sheetViews>
    <sheetView topLeftCell="A359" workbookViewId="0">
      <selection activeCell="A373" sqref="A373:E400"/>
    </sheetView>
  </sheetViews>
  <sheetFormatPr defaultRowHeight="15" x14ac:dyDescent="0.25"/>
  <cols>
    <col min="1" max="1" width="9.28515625" customWidth="1"/>
    <col min="2" max="2" width="13.5703125" bestFit="1" customWidth="1"/>
    <col min="3" max="3" width="82.5703125" bestFit="1" customWidth="1"/>
    <col min="4" max="4" width="11.140625" customWidth="1"/>
    <col min="5" max="5" width="13.85546875" style="377" customWidth="1"/>
    <col min="6" max="6" width="16.140625" customWidth="1"/>
    <col min="16" max="16" width="10.140625" customWidth="1"/>
  </cols>
  <sheetData>
    <row r="1" spans="1:17" x14ac:dyDescent="0.25">
      <c r="A1" s="455" t="str">
        <f>Master!A1</f>
        <v>H.011341 SUMMARY OF INTERSECTION QUANTITIES - ACADIA PARISH (01)</v>
      </c>
      <c r="B1" s="455"/>
      <c r="C1" s="455"/>
      <c r="D1" s="455"/>
      <c r="E1" s="455"/>
    </row>
    <row r="2" spans="1:17" ht="15.75" thickBot="1" x14ac:dyDescent="0.3"/>
    <row r="3" spans="1:17" ht="43.5" customHeight="1" thickBot="1" x14ac:dyDescent="0.3">
      <c r="E3" s="34" t="s">
        <v>6</v>
      </c>
      <c r="F3" s="118" t="s">
        <v>165</v>
      </c>
      <c r="H3" s="242" t="s">
        <v>515</v>
      </c>
    </row>
    <row r="4" spans="1:17" ht="15.75" thickBot="1" x14ac:dyDescent="0.3">
      <c r="A4" s="378" t="s">
        <v>7</v>
      </c>
      <c r="B4" s="200" t="s">
        <v>8</v>
      </c>
      <c r="C4" s="229" t="s">
        <v>9</v>
      </c>
      <c r="D4" s="225" t="s">
        <v>4</v>
      </c>
      <c r="E4" s="218" t="s">
        <v>296</v>
      </c>
      <c r="K4" s="452" t="s">
        <v>467</v>
      </c>
      <c r="L4" s="453"/>
      <c r="M4" s="453"/>
      <c r="N4" s="453"/>
      <c r="O4" s="453"/>
      <c r="P4" s="453"/>
      <c r="Q4" s="454"/>
    </row>
    <row r="5" spans="1:17" ht="15" customHeight="1" x14ac:dyDescent="0.25">
      <c r="A5" s="346" t="s">
        <v>0</v>
      </c>
      <c r="B5" s="161">
        <v>40100</v>
      </c>
      <c r="C5" s="173" t="s">
        <v>1</v>
      </c>
      <c r="D5" s="185" t="s">
        <v>2</v>
      </c>
      <c r="E5" s="219" t="s">
        <v>500</v>
      </c>
      <c r="K5" s="456" t="s">
        <v>365</v>
      </c>
      <c r="L5" s="457"/>
      <c r="M5" s="457"/>
      <c r="N5" s="457"/>
      <c r="O5" s="457"/>
      <c r="P5" s="457"/>
      <c r="Q5" s="458"/>
    </row>
    <row r="6" spans="1:17" x14ac:dyDescent="0.25">
      <c r="A6" s="347" t="s">
        <v>0</v>
      </c>
      <c r="B6" s="162">
        <v>40120</v>
      </c>
      <c r="C6" s="174" t="s">
        <v>3</v>
      </c>
      <c r="D6" s="186" t="s">
        <v>2</v>
      </c>
      <c r="E6" s="219" t="s">
        <v>500</v>
      </c>
      <c r="K6" s="462"/>
      <c r="L6" s="463"/>
      <c r="M6" s="463"/>
      <c r="N6" s="463"/>
      <c r="O6" s="463"/>
      <c r="P6" s="463"/>
      <c r="Q6" s="464"/>
    </row>
    <row r="7" spans="1:17" ht="15" customHeight="1" x14ac:dyDescent="0.25">
      <c r="A7" s="256" t="s">
        <v>0</v>
      </c>
      <c r="B7" s="257">
        <v>38300</v>
      </c>
      <c r="C7" s="293" t="s">
        <v>504</v>
      </c>
      <c r="D7" s="248" t="s">
        <v>505</v>
      </c>
      <c r="E7" s="219"/>
      <c r="K7" s="462"/>
      <c r="L7" s="463"/>
      <c r="M7" s="463"/>
      <c r="N7" s="463"/>
      <c r="O7" s="463"/>
      <c r="P7" s="463"/>
      <c r="Q7" s="464"/>
    </row>
    <row r="8" spans="1:17" x14ac:dyDescent="0.25">
      <c r="A8" s="256"/>
      <c r="B8" s="257"/>
      <c r="C8" s="293"/>
      <c r="D8" s="248"/>
      <c r="E8" s="219"/>
      <c r="K8" s="459"/>
      <c r="L8" s="460"/>
      <c r="M8" s="460"/>
      <c r="N8" s="460"/>
      <c r="O8" s="460"/>
      <c r="P8" s="460"/>
      <c r="Q8" s="461"/>
    </row>
    <row r="9" spans="1:17" x14ac:dyDescent="0.25">
      <c r="A9" s="256" t="s">
        <v>501</v>
      </c>
      <c r="B9" s="257">
        <v>100</v>
      </c>
      <c r="C9" s="293" t="s">
        <v>502</v>
      </c>
      <c r="D9" s="248" t="s">
        <v>503</v>
      </c>
      <c r="E9" s="219"/>
    </row>
    <row r="10" spans="1:17" x14ac:dyDescent="0.25">
      <c r="A10" s="348"/>
      <c r="B10" s="264"/>
      <c r="C10" s="366"/>
      <c r="D10" s="252"/>
      <c r="E10" s="219"/>
    </row>
    <row r="11" spans="1:17" x14ac:dyDescent="0.25">
      <c r="A11" s="349" t="s">
        <v>356</v>
      </c>
      <c r="B11" s="235">
        <v>200</v>
      </c>
      <c r="C11" s="230" t="s">
        <v>357</v>
      </c>
      <c r="D11" s="226" t="s">
        <v>187</v>
      </c>
      <c r="E11" s="219"/>
      <c r="K11" s="303"/>
      <c r="L11" s="303"/>
      <c r="M11" s="303"/>
      <c r="N11" s="303"/>
      <c r="O11" s="303"/>
      <c r="P11" s="303"/>
      <c r="Q11" s="303"/>
    </row>
    <row r="12" spans="1:17" x14ac:dyDescent="0.25">
      <c r="A12" s="348"/>
      <c r="B12" s="264"/>
      <c r="C12" s="367"/>
      <c r="D12" s="252"/>
      <c r="E12" s="219"/>
      <c r="K12" s="303"/>
      <c r="L12" s="303"/>
      <c r="M12" s="303"/>
      <c r="N12" s="303"/>
      <c r="O12" s="303"/>
      <c r="P12" s="303"/>
      <c r="Q12" s="303"/>
    </row>
    <row r="13" spans="1:17" x14ac:dyDescent="0.25">
      <c r="A13" s="348"/>
      <c r="B13" s="264"/>
      <c r="C13" s="367"/>
      <c r="D13" s="252"/>
      <c r="E13" s="219"/>
      <c r="K13" s="303"/>
      <c r="L13" s="303"/>
      <c r="M13" s="303"/>
      <c r="N13" s="303"/>
      <c r="O13" s="303"/>
      <c r="P13" s="303"/>
      <c r="Q13" s="303"/>
    </row>
    <row r="14" spans="1:17" x14ac:dyDescent="0.25">
      <c r="A14" s="348"/>
      <c r="B14" s="264"/>
      <c r="C14" s="367"/>
      <c r="D14" s="252"/>
      <c r="E14" s="219"/>
      <c r="K14" s="303"/>
      <c r="L14" s="303"/>
      <c r="M14" s="303"/>
      <c r="N14" s="303"/>
      <c r="O14" s="303"/>
      <c r="P14" s="303"/>
      <c r="Q14" s="303"/>
    </row>
    <row r="15" spans="1:17" x14ac:dyDescent="0.25">
      <c r="A15" s="348"/>
      <c r="B15" s="264"/>
      <c r="C15" s="367"/>
      <c r="D15" s="252"/>
      <c r="E15" s="219"/>
      <c r="K15" s="303"/>
      <c r="L15" s="303"/>
      <c r="M15" s="303"/>
      <c r="N15" s="303"/>
      <c r="O15" s="303"/>
      <c r="P15" s="303"/>
      <c r="Q15" s="303"/>
    </row>
    <row r="16" spans="1:17" x14ac:dyDescent="0.25">
      <c r="A16" s="350" t="s">
        <v>12</v>
      </c>
      <c r="B16" s="163">
        <v>100</v>
      </c>
      <c r="C16" s="175" t="s">
        <v>13</v>
      </c>
      <c r="D16" s="187" t="s">
        <v>2</v>
      </c>
      <c r="E16" s="219" t="s">
        <v>500</v>
      </c>
      <c r="K16" s="303"/>
      <c r="L16" s="303"/>
      <c r="M16" s="303"/>
      <c r="N16" s="303"/>
      <c r="O16" s="303"/>
      <c r="P16" s="303"/>
      <c r="Q16" s="303"/>
    </row>
    <row r="17" spans="1:45" ht="15.75" thickBot="1" x14ac:dyDescent="0.3">
      <c r="A17" s="351" t="s">
        <v>14</v>
      </c>
      <c r="B17" s="164">
        <v>100</v>
      </c>
      <c r="C17" s="176" t="s">
        <v>15</v>
      </c>
      <c r="D17" s="188" t="s">
        <v>2</v>
      </c>
      <c r="E17" s="251" t="s">
        <v>500</v>
      </c>
      <c r="K17" s="303"/>
      <c r="L17" s="303"/>
      <c r="M17" s="303"/>
      <c r="N17" s="303"/>
      <c r="O17" s="303"/>
      <c r="P17" s="303"/>
      <c r="Q17" s="303"/>
    </row>
    <row r="18" spans="1:45" ht="15.75" customHeight="1" thickBot="1" x14ac:dyDescent="0.3">
      <c r="A18" s="352" t="s">
        <v>16</v>
      </c>
      <c r="B18" s="305">
        <v>100</v>
      </c>
      <c r="C18" s="306" t="s">
        <v>17</v>
      </c>
      <c r="D18" s="307" t="s">
        <v>186</v>
      </c>
      <c r="E18" s="117"/>
      <c r="F18" s="101" t="s">
        <v>358</v>
      </c>
    </row>
    <row r="19" spans="1:45" ht="15.75" customHeight="1" x14ac:dyDescent="0.25">
      <c r="A19" s="256" t="s">
        <v>506</v>
      </c>
      <c r="B19" s="257">
        <v>200</v>
      </c>
      <c r="C19" s="294" t="s">
        <v>507</v>
      </c>
      <c r="D19" s="248" t="s">
        <v>31</v>
      </c>
      <c r="E19" s="345"/>
      <c r="F19" s="205"/>
    </row>
    <row r="20" spans="1:45" ht="15.75" customHeight="1" x14ac:dyDescent="0.25">
      <c r="A20" s="348"/>
      <c r="B20" s="264"/>
      <c r="C20" s="368"/>
      <c r="D20" s="252"/>
      <c r="E20" s="345"/>
      <c r="F20" s="205"/>
    </row>
    <row r="21" spans="1:45" ht="15.75" customHeight="1" x14ac:dyDescent="0.25">
      <c r="A21" s="348"/>
      <c r="B21" s="264"/>
      <c r="C21" s="368"/>
      <c r="D21" s="252"/>
      <c r="E21" s="345"/>
      <c r="F21" s="205"/>
    </row>
    <row r="22" spans="1:45" ht="15.75" customHeight="1" thickBot="1" x14ac:dyDescent="0.3">
      <c r="A22" s="348"/>
      <c r="B22" s="264"/>
      <c r="C22" s="368"/>
      <c r="D22" s="252"/>
      <c r="E22" s="345"/>
      <c r="F22" s="205"/>
    </row>
    <row r="23" spans="1:45" ht="15" customHeight="1" x14ac:dyDescent="0.25">
      <c r="A23" s="353" t="s">
        <v>188</v>
      </c>
      <c r="B23" s="236">
        <v>100</v>
      </c>
      <c r="C23" s="231" t="s">
        <v>189</v>
      </c>
      <c r="D23" s="227" t="s">
        <v>31</v>
      </c>
      <c r="E23" s="220"/>
      <c r="F23" s="67"/>
      <c r="G23" s="7"/>
      <c r="I23" s="7"/>
      <c r="J23" s="7"/>
      <c r="R23" s="7"/>
      <c r="S23" s="7"/>
      <c r="T23" s="7"/>
      <c r="U23" s="7"/>
      <c r="V23" s="7"/>
    </row>
    <row r="24" spans="1:45" ht="15.75" thickBot="1" x14ac:dyDescent="0.3">
      <c r="A24" s="354" t="s">
        <v>190</v>
      </c>
      <c r="B24" s="237">
        <v>100</v>
      </c>
      <c r="C24" s="232" t="s">
        <v>191</v>
      </c>
      <c r="D24" s="228" t="s">
        <v>31</v>
      </c>
      <c r="E24" s="221"/>
      <c r="F24" s="67"/>
      <c r="G24" s="8"/>
      <c r="I24" s="8"/>
      <c r="J24" s="8"/>
      <c r="R24" s="8"/>
      <c r="S24" s="8"/>
      <c r="T24" s="8"/>
      <c r="U24" s="8"/>
      <c r="V24" s="7"/>
      <c r="W24" s="7"/>
      <c r="X24" s="7"/>
      <c r="Y24" s="7"/>
      <c r="Z24" s="7"/>
      <c r="AA24" s="7"/>
      <c r="AB24" s="7"/>
      <c r="AC24" s="7"/>
      <c r="AD24" s="7"/>
      <c r="AE24" s="7"/>
      <c r="AF24" s="7"/>
      <c r="AG24" s="7"/>
      <c r="AH24" s="7"/>
      <c r="AI24" s="7"/>
      <c r="AJ24" s="7"/>
      <c r="AK24" s="7"/>
      <c r="AL24" s="7"/>
      <c r="AM24" s="7"/>
      <c r="AN24" s="7"/>
      <c r="AO24" s="7"/>
      <c r="AP24" s="7"/>
      <c r="AQ24" s="7"/>
      <c r="AR24" s="7"/>
      <c r="AS24" s="7"/>
    </row>
    <row r="25" spans="1:45" x14ac:dyDescent="0.25">
      <c r="A25" s="348"/>
      <c r="B25" s="264"/>
      <c r="C25" s="369"/>
      <c r="D25" s="252"/>
      <c r="E25" s="219"/>
      <c r="F25" s="67"/>
      <c r="G25" s="8"/>
      <c r="I25" s="8"/>
      <c r="J25" s="8"/>
      <c r="R25" s="8"/>
      <c r="S25" s="8"/>
      <c r="T25" s="8"/>
      <c r="U25" s="8"/>
      <c r="V25" s="7"/>
      <c r="W25" s="7"/>
      <c r="X25" s="7"/>
      <c r="Y25" s="7"/>
      <c r="Z25" s="7"/>
      <c r="AA25" s="7"/>
      <c r="AB25" s="7"/>
      <c r="AC25" s="7"/>
      <c r="AD25" s="7"/>
      <c r="AE25" s="7"/>
      <c r="AF25" s="7"/>
      <c r="AG25" s="7"/>
      <c r="AH25" s="7"/>
      <c r="AI25" s="7"/>
      <c r="AJ25" s="7"/>
      <c r="AK25" s="7"/>
      <c r="AL25" s="7"/>
      <c r="AM25" s="7"/>
      <c r="AN25" s="7"/>
      <c r="AO25" s="7"/>
      <c r="AP25" s="7"/>
      <c r="AQ25" s="7"/>
      <c r="AR25" s="7"/>
      <c r="AS25" s="7"/>
    </row>
    <row r="26" spans="1:45" x14ac:dyDescent="0.25">
      <c r="A26" s="348"/>
      <c r="B26" s="264"/>
      <c r="C26" s="369"/>
      <c r="D26" s="252"/>
      <c r="E26" s="219"/>
      <c r="F26" s="67"/>
      <c r="G26" s="8"/>
      <c r="I26" s="8"/>
      <c r="J26" s="8"/>
      <c r="R26" s="8"/>
      <c r="S26" s="8"/>
      <c r="T26" s="8"/>
      <c r="U26" s="8"/>
      <c r="V26" s="7"/>
      <c r="W26" s="7"/>
      <c r="X26" s="7"/>
      <c r="Y26" s="7"/>
      <c r="Z26" s="7"/>
      <c r="AA26" s="7"/>
      <c r="AB26" s="7"/>
      <c r="AC26" s="7"/>
      <c r="AD26" s="7"/>
      <c r="AE26" s="7"/>
      <c r="AF26" s="7"/>
      <c r="AG26" s="7"/>
      <c r="AH26" s="7"/>
      <c r="AI26" s="7"/>
      <c r="AJ26" s="7"/>
      <c r="AK26" s="7"/>
      <c r="AL26" s="7"/>
      <c r="AM26" s="7"/>
      <c r="AN26" s="7"/>
      <c r="AO26" s="7"/>
      <c r="AP26" s="7"/>
      <c r="AQ26" s="7"/>
      <c r="AR26" s="7"/>
      <c r="AS26" s="7"/>
    </row>
    <row r="27" spans="1:45" x14ac:dyDescent="0.25">
      <c r="A27" s="348"/>
      <c r="B27" s="264"/>
      <c r="C27" s="369"/>
      <c r="D27" s="252"/>
      <c r="E27" s="219"/>
      <c r="F27" s="67"/>
      <c r="G27" s="8"/>
      <c r="I27" s="8"/>
      <c r="J27" s="8"/>
      <c r="R27" s="8"/>
      <c r="S27" s="8"/>
      <c r="T27" s="8"/>
      <c r="U27" s="8"/>
      <c r="V27" s="7"/>
      <c r="W27" s="7"/>
      <c r="X27" s="7"/>
      <c r="Y27" s="7"/>
      <c r="Z27" s="7"/>
      <c r="AA27" s="7"/>
      <c r="AB27" s="7"/>
      <c r="AC27" s="7"/>
      <c r="AD27" s="7"/>
      <c r="AE27" s="7"/>
      <c r="AF27" s="7"/>
      <c r="AG27" s="7"/>
      <c r="AH27" s="7"/>
      <c r="AI27" s="7"/>
      <c r="AJ27" s="7"/>
      <c r="AK27" s="7"/>
      <c r="AL27" s="7"/>
      <c r="AM27" s="7"/>
      <c r="AN27" s="7"/>
      <c r="AO27" s="7"/>
      <c r="AP27" s="7"/>
      <c r="AQ27" s="7"/>
      <c r="AR27" s="7"/>
      <c r="AS27" s="7"/>
    </row>
    <row r="28" spans="1:45" ht="15.75" thickBot="1" x14ac:dyDescent="0.3">
      <c r="A28" s="348"/>
      <c r="B28" s="264"/>
      <c r="C28" s="369"/>
      <c r="D28" s="252"/>
      <c r="E28" s="219"/>
      <c r="F28" s="67"/>
      <c r="G28" s="8"/>
      <c r="I28" s="8"/>
      <c r="J28" s="8"/>
      <c r="R28" s="8"/>
      <c r="S28" s="8"/>
      <c r="T28" s="8"/>
      <c r="U28" s="8"/>
      <c r="V28" s="7"/>
      <c r="W28" s="7"/>
      <c r="X28" s="7"/>
      <c r="Y28" s="7"/>
      <c r="Z28" s="7"/>
      <c r="AA28" s="7"/>
      <c r="AB28" s="7"/>
      <c r="AC28" s="7"/>
      <c r="AD28" s="7"/>
      <c r="AE28" s="7"/>
      <c r="AF28" s="7"/>
      <c r="AG28" s="7"/>
      <c r="AH28" s="7"/>
      <c r="AI28" s="7"/>
      <c r="AJ28" s="7"/>
      <c r="AK28" s="7"/>
      <c r="AL28" s="7"/>
      <c r="AM28" s="7"/>
      <c r="AN28" s="7"/>
      <c r="AO28" s="7"/>
      <c r="AP28" s="7"/>
      <c r="AQ28" s="7"/>
      <c r="AR28" s="7"/>
      <c r="AS28" s="7"/>
    </row>
    <row r="29" spans="1:45" x14ac:dyDescent="0.25">
      <c r="A29" s="353" t="s">
        <v>192</v>
      </c>
      <c r="B29" s="236">
        <v>1000</v>
      </c>
      <c r="C29" s="233" t="s">
        <v>193</v>
      </c>
      <c r="D29" s="227" t="s">
        <v>187</v>
      </c>
      <c r="E29" s="222"/>
      <c r="F29" s="115" t="s">
        <v>294</v>
      </c>
    </row>
    <row r="30" spans="1:45" x14ac:dyDescent="0.25">
      <c r="A30" s="355" t="s">
        <v>192</v>
      </c>
      <c r="B30" s="165">
        <v>1020</v>
      </c>
      <c r="C30" s="178" t="s">
        <v>194</v>
      </c>
      <c r="D30" s="189" t="s">
        <v>187</v>
      </c>
      <c r="E30" s="223"/>
      <c r="F30" s="116" t="s">
        <v>294</v>
      </c>
      <c r="K30" s="198"/>
      <c r="L30" s="198"/>
      <c r="M30" s="198"/>
      <c r="N30" s="198"/>
      <c r="O30" s="198"/>
      <c r="P30" s="198"/>
      <c r="Q30" s="198"/>
    </row>
    <row r="31" spans="1:45" x14ac:dyDescent="0.25">
      <c r="A31" s="355" t="s">
        <v>192</v>
      </c>
      <c r="B31" s="165">
        <v>1040</v>
      </c>
      <c r="C31" s="178" t="s">
        <v>195</v>
      </c>
      <c r="D31" s="189" t="s">
        <v>187</v>
      </c>
      <c r="E31" s="223"/>
      <c r="F31" s="116" t="s">
        <v>294</v>
      </c>
      <c r="K31" s="198"/>
      <c r="L31" s="198"/>
      <c r="M31" s="198"/>
      <c r="N31" s="198"/>
      <c r="O31" s="198"/>
      <c r="P31" s="198"/>
      <c r="Q31" s="198"/>
    </row>
    <row r="32" spans="1:45" ht="15.75" customHeight="1" x14ac:dyDescent="0.25">
      <c r="A32" s="355" t="s">
        <v>192</v>
      </c>
      <c r="B32" s="165">
        <v>1060</v>
      </c>
      <c r="C32" s="178" t="s">
        <v>196</v>
      </c>
      <c r="D32" s="189" t="s">
        <v>187</v>
      </c>
      <c r="E32" s="223"/>
      <c r="F32" s="116" t="s">
        <v>294</v>
      </c>
    </row>
    <row r="33" spans="1:17" ht="15" customHeight="1" x14ac:dyDescent="0.25">
      <c r="A33" s="355" t="s">
        <v>192</v>
      </c>
      <c r="B33" s="165">
        <v>1080</v>
      </c>
      <c r="C33" s="178" t="s">
        <v>197</v>
      </c>
      <c r="D33" s="189" t="s">
        <v>187</v>
      </c>
      <c r="E33" s="223"/>
      <c r="F33" s="116" t="s">
        <v>294</v>
      </c>
    </row>
    <row r="34" spans="1:17" x14ac:dyDescent="0.25">
      <c r="A34" s="355" t="s">
        <v>192</v>
      </c>
      <c r="B34" s="165">
        <v>2000</v>
      </c>
      <c r="C34" s="178" t="s">
        <v>198</v>
      </c>
      <c r="D34" s="189" t="s">
        <v>187</v>
      </c>
      <c r="E34" s="223"/>
      <c r="F34" s="116" t="s">
        <v>294</v>
      </c>
      <c r="K34" s="452" t="s">
        <v>468</v>
      </c>
      <c r="L34" s="453"/>
      <c r="M34" s="453"/>
      <c r="N34" s="453"/>
      <c r="O34" s="453"/>
      <c r="P34" s="453"/>
      <c r="Q34" s="454"/>
    </row>
    <row r="35" spans="1:17" x14ac:dyDescent="0.25">
      <c r="A35" s="355" t="s">
        <v>192</v>
      </c>
      <c r="B35" s="165">
        <v>2020</v>
      </c>
      <c r="C35" s="178" t="s">
        <v>199</v>
      </c>
      <c r="D35" s="189" t="s">
        <v>187</v>
      </c>
      <c r="E35" s="223"/>
      <c r="F35" s="116" t="s">
        <v>294</v>
      </c>
      <c r="K35" s="456" t="s">
        <v>321</v>
      </c>
      <c r="L35" s="457"/>
      <c r="M35" s="457"/>
      <c r="N35" s="457"/>
      <c r="O35" s="457"/>
      <c r="P35" s="457"/>
      <c r="Q35" s="458"/>
    </row>
    <row r="36" spans="1:17" ht="15" customHeight="1" x14ac:dyDescent="0.25">
      <c r="A36" s="355" t="s">
        <v>192</v>
      </c>
      <c r="B36" s="165">
        <v>2040</v>
      </c>
      <c r="C36" s="178" t="s">
        <v>200</v>
      </c>
      <c r="D36" s="189" t="s">
        <v>187</v>
      </c>
      <c r="E36" s="223"/>
      <c r="F36" s="116" t="s">
        <v>294</v>
      </c>
      <c r="K36" s="459"/>
      <c r="L36" s="460"/>
      <c r="M36" s="460"/>
      <c r="N36" s="460"/>
      <c r="O36" s="460"/>
      <c r="P36" s="460"/>
      <c r="Q36" s="461"/>
    </row>
    <row r="37" spans="1:17" x14ac:dyDescent="0.25">
      <c r="A37" s="355" t="s">
        <v>192</v>
      </c>
      <c r="B37" s="165">
        <v>2060</v>
      </c>
      <c r="C37" s="178" t="s">
        <v>201</v>
      </c>
      <c r="D37" s="189" t="s">
        <v>187</v>
      </c>
      <c r="E37" s="223"/>
      <c r="F37" s="116" t="s">
        <v>294</v>
      </c>
    </row>
    <row r="38" spans="1:17" ht="15.75" thickBot="1" x14ac:dyDescent="0.3">
      <c r="A38" s="355" t="s">
        <v>192</v>
      </c>
      <c r="B38" s="165">
        <v>2080</v>
      </c>
      <c r="C38" s="178" t="s">
        <v>202</v>
      </c>
      <c r="D38" s="189" t="s">
        <v>187</v>
      </c>
      <c r="E38" s="223"/>
      <c r="F38" s="116" t="s">
        <v>294</v>
      </c>
    </row>
    <row r="39" spans="1:17" ht="15.75" customHeight="1" thickBot="1" x14ac:dyDescent="0.35">
      <c r="A39" s="355" t="s">
        <v>192</v>
      </c>
      <c r="B39" s="165">
        <v>3000</v>
      </c>
      <c r="C39" s="178" t="s">
        <v>203</v>
      </c>
      <c r="D39" s="189" t="s">
        <v>187</v>
      </c>
      <c r="E39" s="223"/>
      <c r="F39" s="116" t="s">
        <v>294</v>
      </c>
      <c r="K39" s="416" t="s">
        <v>161</v>
      </c>
      <c r="L39" s="417"/>
      <c r="M39" s="417"/>
      <c r="N39" s="417"/>
      <c r="O39" s="417"/>
      <c r="P39" s="417"/>
      <c r="Q39" s="418"/>
    </row>
    <row r="40" spans="1:17" x14ac:dyDescent="0.25">
      <c r="A40" s="355" t="s">
        <v>192</v>
      </c>
      <c r="B40" s="165">
        <v>3020</v>
      </c>
      <c r="C40" s="178" t="s">
        <v>204</v>
      </c>
      <c r="D40" s="189" t="s">
        <v>187</v>
      </c>
      <c r="E40" s="223"/>
      <c r="F40" s="116" t="s">
        <v>294</v>
      </c>
      <c r="K40" s="33" t="s">
        <v>162</v>
      </c>
      <c r="L40" s="423" t="s">
        <v>164</v>
      </c>
      <c r="M40" s="424"/>
      <c r="N40" s="424"/>
      <c r="O40" s="424"/>
      <c r="P40" s="424"/>
      <c r="Q40" s="425"/>
    </row>
    <row r="41" spans="1:17" x14ac:dyDescent="0.25">
      <c r="A41" s="355" t="s">
        <v>192</v>
      </c>
      <c r="B41" s="165">
        <v>3040</v>
      </c>
      <c r="C41" s="178" t="s">
        <v>205</v>
      </c>
      <c r="D41" s="189" t="s">
        <v>187</v>
      </c>
      <c r="E41" s="223"/>
      <c r="F41" s="116" t="s">
        <v>294</v>
      </c>
      <c r="K41" s="38"/>
      <c r="L41" s="431" t="s">
        <v>166</v>
      </c>
      <c r="M41" s="432"/>
      <c r="N41" s="432"/>
      <c r="O41" s="432"/>
      <c r="P41" s="432"/>
      <c r="Q41" s="433"/>
    </row>
    <row r="42" spans="1:17" x14ac:dyDescent="0.25">
      <c r="A42" s="355" t="s">
        <v>192</v>
      </c>
      <c r="B42" s="165">
        <v>3060</v>
      </c>
      <c r="C42" s="178" t="s">
        <v>206</v>
      </c>
      <c r="D42" s="189" t="s">
        <v>187</v>
      </c>
      <c r="E42" s="223"/>
      <c r="F42" s="116" t="s">
        <v>294</v>
      </c>
      <c r="K42" s="414" t="s">
        <v>163</v>
      </c>
      <c r="L42" s="446" t="s">
        <v>167</v>
      </c>
      <c r="M42" s="447"/>
      <c r="N42" s="447"/>
      <c r="O42" s="447"/>
      <c r="P42" s="447"/>
      <c r="Q42" s="448"/>
    </row>
    <row r="43" spans="1:17" x14ac:dyDescent="0.25">
      <c r="A43" s="355" t="s">
        <v>192</v>
      </c>
      <c r="B43" s="165">
        <v>3080</v>
      </c>
      <c r="C43" s="178" t="s">
        <v>207</v>
      </c>
      <c r="D43" s="189" t="s">
        <v>187</v>
      </c>
      <c r="E43" s="223"/>
      <c r="F43" s="116" t="s">
        <v>294</v>
      </c>
      <c r="K43" s="415"/>
      <c r="L43" s="449"/>
      <c r="M43" s="450"/>
      <c r="N43" s="450"/>
      <c r="O43" s="450"/>
      <c r="P43" s="450"/>
      <c r="Q43" s="451"/>
    </row>
    <row r="44" spans="1:17" x14ac:dyDescent="0.25">
      <c r="A44" s="355" t="s">
        <v>192</v>
      </c>
      <c r="B44" s="165">
        <v>4000</v>
      </c>
      <c r="C44" s="178" t="s">
        <v>208</v>
      </c>
      <c r="D44" s="189" t="s">
        <v>187</v>
      </c>
      <c r="E44" s="223"/>
      <c r="F44" s="116" t="s">
        <v>294</v>
      </c>
      <c r="K44" s="35" t="s">
        <v>168</v>
      </c>
      <c r="L44" s="434" t="s">
        <v>169</v>
      </c>
      <c r="M44" s="434"/>
      <c r="N44" s="434"/>
      <c r="O44" s="434"/>
      <c r="P44" s="434"/>
      <c r="Q44" s="434"/>
    </row>
    <row r="45" spans="1:17" x14ac:dyDescent="0.25">
      <c r="A45" s="355" t="s">
        <v>192</v>
      </c>
      <c r="B45" s="165">
        <v>4020</v>
      </c>
      <c r="C45" s="178" t="s">
        <v>209</v>
      </c>
      <c r="D45" s="189" t="s">
        <v>187</v>
      </c>
      <c r="E45" s="223"/>
      <c r="F45" s="116" t="s">
        <v>294</v>
      </c>
      <c r="K45" s="35" t="s">
        <v>170</v>
      </c>
      <c r="L45" s="434" t="s">
        <v>171</v>
      </c>
      <c r="M45" s="434"/>
      <c r="N45" s="434"/>
      <c r="O45" s="434"/>
      <c r="P45" s="434"/>
      <c r="Q45" s="434"/>
    </row>
    <row r="46" spans="1:17" x14ac:dyDescent="0.25">
      <c r="A46" s="355" t="s">
        <v>192</v>
      </c>
      <c r="B46" s="165">
        <v>4040</v>
      </c>
      <c r="C46" s="178" t="s">
        <v>210</v>
      </c>
      <c r="D46" s="189" t="s">
        <v>187</v>
      </c>
      <c r="E46" s="223"/>
      <c r="F46" s="116" t="s">
        <v>294</v>
      </c>
    </row>
    <row r="47" spans="1:17" x14ac:dyDescent="0.25">
      <c r="A47" s="355" t="s">
        <v>192</v>
      </c>
      <c r="B47" s="165">
        <v>4060</v>
      </c>
      <c r="C47" s="178" t="s">
        <v>211</v>
      </c>
      <c r="D47" s="189" t="s">
        <v>187</v>
      </c>
      <c r="E47" s="223"/>
      <c r="F47" s="116" t="s">
        <v>294</v>
      </c>
    </row>
    <row r="48" spans="1:17" x14ac:dyDescent="0.25">
      <c r="A48" s="355" t="s">
        <v>192</v>
      </c>
      <c r="B48" s="165">
        <v>4080</v>
      </c>
      <c r="C48" s="178" t="s">
        <v>212</v>
      </c>
      <c r="D48" s="189" t="s">
        <v>187</v>
      </c>
      <c r="E48" s="223"/>
      <c r="F48" s="116" t="s">
        <v>294</v>
      </c>
    </row>
    <row r="49" spans="1:6" x14ac:dyDescent="0.25">
      <c r="A49" s="355" t="s">
        <v>213</v>
      </c>
      <c r="B49" s="165">
        <v>1000</v>
      </c>
      <c r="C49" s="178" t="s">
        <v>214</v>
      </c>
      <c r="D49" s="189" t="s">
        <v>286</v>
      </c>
      <c r="E49" s="223"/>
      <c r="F49" s="116" t="s">
        <v>294</v>
      </c>
    </row>
    <row r="50" spans="1:6" x14ac:dyDescent="0.25">
      <c r="A50" s="355" t="s">
        <v>213</v>
      </c>
      <c r="B50" s="165">
        <v>1020</v>
      </c>
      <c r="C50" s="178" t="s">
        <v>215</v>
      </c>
      <c r="D50" s="189" t="s">
        <v>286</v>
      </c>
      <c r="E50" s="223"/>
      <c r="F50" s="116" t="s">
        <v>294</v>
      </c>
    </row>
    <row r="51" spans="1:6" x14ac:dyDescent="0.25">
      <c r="A51" s="355" t="s">
        <v>213</v>
      </c>
      <c r="B51" s="165">
        <v>1040</v>
      </c>
      <c r="C51" s="178" t="s">
        <v>216</v>
      </c>
      <c r="D51" s="189" t="s">
        <v>286</v>
      </c>
      <c r="E51" s="223"/>
      <c r="F51" s="116" t="s">
        <v>294</v>
      </c>
    </row>
    <row r="52" spans="1:6" x14ac:dyDescent="0.25">
      <c r="A52" s="355" t="s">
        <v>213</v>
      </c>
      <c r="B52" s="165">
        <v>2000</v>
      </c>
      <c r="C52" s="178" t="s">
        <v>217</v>
      </c>
      <c r="D52" s="189" t="s">
        <v>286</v>
      </c>
      <c r="E52" s="223"/>
      <c r="F52" s="116" t="s">
        <v>294</v>
      </c>
    </row>
    <row r="53" spans="1:6" x14ac:dyDescent="0.25">
      <c r="A53" s="355" t="s">
        <v>213</v>
      </c>
      <c r="B53" s="165">
        <v>2100</v>
      </c>
      <c r="C53" s="178" t="s">
        <v>218</v>
      </c>
      <c r="D53" s="189" t="s">
        <v>286</v>
      </c>
      <c r="E53" s="223"/>
      <c r="F53" s="116" t="s">
        <v>294</v>
      </c>
    </row>
    <row r="54" spans="1:6" x14ac:dyDescent="0.25">
      <c r="A54" s="355" t="s">
        <v>213</v>
      </c>
      <c r="B54" s="165">
        <v>2020</v>
      </c>
      <c r="C54" s="178" t="s">
        <v>219</v>
      </c>
      <c r="D54" s="189" t="s">
        <v>286</v>
      </c>
      <c r="E54" s="223"/>
      <c r="F54" s="116" t="s">
        <v>294</v>
      </c>
    </row>
    <row r="55" spans="1:6" x14ac:dyDescent="0.25">
      <c r="A55" s="355" t="s">
        <v>213</v>
      </c>
      <c r="B55" s="165">
        <v>2040</v>
      </c>
      <c r="C55" s="178" t="s">
        <v>220</v>
      </c>
      <c r="D55" s="189" t="s">
        <v>286</v>
      </c>
      <c r="E55" s="223"/>
      <c r="F55" s="116" t="s">
        <v>294</v>
      </c>
    </row>
    <row r="56" spans="1:6" x14ac:dyDescent="0.25">
      <c r="A56" s="355" t="s">
        <v>213</v>
      </c>
      <c r="B56" s="165">
        <v>2060</v>
      </c>
      <c r="C56" s="178" t="s">
        <v>221</v>
      </c>
      <c r="D56" s="189" t="s">
        <v>286</v>
      </c>
      <c r="E56" s="223"/>
      <c r="F56" s="116" t="s">
        <v>294</v>
      </c>
    </row>
    <row r="57" spans="1:6" x14ac:dyDescent="0.25">
      <c r="A57" s="355" t="s">
        <v>213</v>
      </c>
      <c r="B57" s="165">
        <v>2080</v>
      </c>
      <c r="C57" s="178" t="s">
        <v>222</v>
      </c>
      <c r="D57" s="189" t="s">
        <v>286</v>
      </c>
      <c r="E57" s="223"/>
      <c r="F57" s="116" t="s">
        <v>294</v>
      </c>
    </row>
    <row r="58" spans="1:6" x14ac:dyDescent="0.25">
      <c r="A58" s="355" t="s">
        <v>213</v>
      </c>
      <c r="B58" s="165">
        <v>3000</v>
      </c>
      <c r="C58" s="178" t="s">
        <v>223</v>
      </c>
      <c r="D58" s="189" t="s">
        <v>286</v>
      </c>
      <c r="E58" s="223"/>
      <c r="F58" s="116" t="s">
        <v>294</v>
      </c>
    </row>
    <row r="59" spans="1:6" x14ac:dyDescent="0.25">
      <c r="A59" s="355" t="s">
        <v>213</v>
      </c>
      <c r="B59" s="165">
        <v>3020</v>
      </c>
      <c r="C59" s="178" t="s">
        <v>224</v>
      </c>
      <c r="D59" s="189" t="s">
        <v>286</v>
      </c>
      <c r="E59" s="223"/>
      <c r="F59" s="116" t="s">
        <v>294</v>
      </c>
    </row>
    <row r="60" spans="1:6" x14ac:dyDescent="0.25">
      <c r="A60" s="355" t="s">
        <v>213</v>
      </c>
      <c r="B60" s="165">
        <v>3040</v>
      </c>
      <c r="C60" s="178" t="s">
        <v>225</v>
      </c>
      <c r="D60" s="189" t="s">
        <v>286</v>
      </c>
      <c r="E60" s="223"/>
      <c r="F60" s="116" t="s">
        <v>294</v>
      </c>
    </row>
    <row r="61" spans="1:6" x14ac:dyDescent="0.25">
      <c r="A61" s="355" t="s">
        <v>226</v>
      </c>
      <c r="B61" s="165">
        <v>1000</v>
      </c>
      <c r="C61" s="178" t="s">
        <v>227</v>
      </c>
      <c r="D61" s="189" t="s">
        <v>286</v>
      </c>
      <c r="E61" s="223"/>
      <c r="F61" s="116" t="s">
        <v>294</v>
      </c>
    </row>
    <row r="62" spans="1:6" x14ac:dyDescent="0.25">
      <c r="A62" s="355" t="s">
        <v>226</v>
      </c>
      <c r="B62" s="165">
        <v>1020</v>
      </c>
      <c r="C62" s="178" t="s">
        <v>228</v>
      </c>
      <c r="D62" s="189" t="s">
        <v>286</v>
      </c>
      <c r="E62" s="223"/>
      <c r="F62" s="116" t="s">
        <v>294</v>
      </c>
    </row>
    <row r="63" spans="1:6" x14ac:dyDescent="0.25">
      <c r="A63" s="355" t="s">
        <v>226</v>
      </c>
      <c r="B63" s="165">
        <v>2000</v>
      </c>
      <c r="C63" s="178" t="s">
        <v>229</v>
      </c>
      <c r="D63" s="189" t="s">
        <v>286</v>
      </c>
      <c r="E63" s="223"/>
      <c r="F63" s="116" t="s">
        <v>294</v>
      </c>
    </row>
    <row r="64" spans="1:6" x14ac:dyDescent="0.25">
      <c r="A64" s="355" t="s">
        <v>226</v>
      </c>
      <c r="B64" s="165">
        <v>2001</v>
      </c>
      <c r="C64" s="178" t="s">
        <v>230</v>
      </c>
      <c r="D64" s="189" t="s">
        <v>286</v>
      </c>
      <c r="E64" s="223"/>
      <c r="F64" s="116" t="s">
        <v>294</v>
      </c>
    </row>
    <row r="65" spans="1:6" x14ac:dyDescent="0.25">
      <c r="A65" s="355" t="s">
        <v>226</v>
      </c>
      <c r="B65" s="165">
        <v>2010</v>
      </c>
      <c r="C65" s="178" t="s">
        <v>231</v>
      </c>
      <c r="D65" s="189" t="s">
        <v>286</v>
      </c>
      <c r="E65" s="223"/>
      <c r="F65" s="116" t="s">
        <v>294</v>
      </c>
    </row>
    <row r="66" spans="1:6" x14ac:dyDescent="0.25">
      <c r="A66" s="355" t="s">
        <v>226</v>
      </c>
      <c r="B66" s="165">
        <v>2020</v>
      </c>
      <c r="C66" s="178" t="s">
        <v>232</v>
      </c>
      <c r="D66" s="189" t="s">
        <v>286</v>
      </c>
      <c r="E66" s="223"/>
      <c r="F66" s="116" t="s">
        <v>294</v>
      </c>
    </row>
    <row r="67" spans="1:6" x14ac:dyDescent="0.25">
      <c r="A67" s="355" t="s">
        <v>226</v>
      </c>
      <c r="B67" s="165">
        <v>2030</v>
      </c>
      <c r="C67" s="178" t="s">
        <v>233</v>
      </c>
      <c r="D67" s="189" t="s">
        <v>286</v>
      </c>
      <c r="E67" s="223"/>
      <c r="F67" s="116" t="s">
        <v>294</v>
      </c>
    </row>
    <row r="68" spans="1:6" x14ac:dyDescent="0.25">
      <c r="A68" s="355" t="s">
        <v>226</v>
      </c>
      <c r="B68" s="165">
        <v>2040</v>
      </c>
      <c r="C68" s="178" t="s">
        <v>234</v>
      </c>
      <c r="D68" s="189" t="s">
        <v>286</v>
      </c>
      <c r="E68" s="223"/>
      <c r="F68" s="116" t="s">
        <v>294</v>
      </c>
    </row>
    <row r="69" spans="1:6" x14ac:dyDescent="0.25">
      <c r="A69" s="355" t="s">
        <v>226</v>
      </c>
      <c r="B69" s="165">
        <v>2050</v>
      </c>
      <c r="C69" s="178" t="s">
        <v>235</v>
      </c>
      <c r="D69" s="189" t="s">
        <v>286</v>
      </c>
      <c r="E69" s="223"/>
      <c r="F69" s="116" t="s">
        <v>294</v>
      </c>
    </row>
    <row r="70" spans="1:6" x14ac:dyDescent="0.25">
      <c r="A70" s="355" t="s">
        <v>226</v>
      </c>
      <c r="B70" s="165">
        <v>2100</v>
      </c>
      <c r="C70" s="178" t="s">
        <v>236</v>
      </c>
      <c r="D70" s="189" t="s">
        <v>286</v>
      </c>
      <c r="E70" s="223"/>
      <c r="F70" s="116" t="s">
        <v>294</v>
      </c>
    </row>
    <row r="71" spans="1:6" x14ac:dyDescent="0.25">
      <c r="A71" s="355" t="s">
        <v>226</v>
      </c>
      <c r="B71" s="165">
        <v>2101</v>
      </c>
      <c r="C71" s="178" t="s">
        <v>237</v>
      </c>
      <c r="D71" s="189" t="s">
        <v>286</v>
      </c>
      <c r="E71" s="223"/>
      <c r="F71" s="116" t="s">
        <v>294</v>
      </c>
    </row>
    <row r="72" spans="1:6" x14ac:dyDescent="0.25">
      <c r="A72" s="355" t="s">
        <v>226</v>
      </c>
      <c r="B72" s="165">
        <v>3000</v>
      </c>
      <c r="C72" s="178" t="s">
        <v>238</v>
      </c>
      <c r="D72" s="189" t="s">
        <v>286</v>
      </c>
      <c r="E72" s="223"/>
      <c r="F72" s="116" t="s">
        <v>294</v>
      </c>
    </row>
    <row r="73" spans="1:6" x14ac:dyDescent="0.25">
      <c r="A73" s="355" t="s">
        <v>226</v>
      </c>
      <c r="B73" s="165">
        <v>3020</v>
      </c>
      <c r="C73" s="178" t="s">
        <v>239</v>
      </c>
      <c r="D73" s="189" t="s">
        <v>286</v>
      </c>
      <c r="E73" s="223"/>
      <c r="F73" s="116" t="s">
        <v>294</v>
      </c>
    </row>
    <row r="74" spans="1:6" x14ac:dyDescent="0.25">
      <c r="A74" s="355" t="s">
        <v>226</v>
      </c>
      <c r="B74" s="165">
        <v>3030</v>
      </c>
      <c r="C74" s="178" t="s">
        <v>240</v>
      </c>
      <c r="D74" s="189" t="s">
        <v>286</v>
      </c>
      <c r="E74" s="223"/>
      <c r="F74" s="116" t="s">
        <v>294</v>
      </c>
    </row>
    <row r="75" spans="1:6" x14ac:dyDescent="0.25">
      <c r="A75" s="355" t="s">
        <v>226</v>
      </c>
      <c r="B75" s="165">
        <v>4000</v>
      </c>
      <c r="C75" s="178" t="s">
        <v>241</v>
      </c>
      <c r="D75" s="189" t="s">
        <v>286</v>
      </c>
      <c r="E75" s="223"/>
      <c r="F75" s="116" t="s">
        <v>294</v>
      </c>
    </row>
    <row r="76" spans="1:6" x14ac:dyDescent="0.25">
      <c r="A76" s="355" t="s">
        <v>226</v>
      </c>
      <c r="B76" s="165">
        <v>4020</v>
      </c>
      <c r="C76" s="178" t="s">
        <v>242</v>
      </c>
      <c r="D76" s="189" t="s">
        <v>286</v>
      </c>
      <c r="E76" s="223"/>
      <c r="F76" s="116" t="s">
        <v>294</v>
      </c>
    </row>
    <row r="77" spans="1:6" x14ac:dyDescent="0.25">
      <c r="A77" s="355" t="s">
        <v>243</v>
      </c>
      <c r="B77" s="165">
        <v>1</v>
      </c>
      <c r="C77" s="178" t="s">
        <v>244</v>
      </c>
      <c r="D77" s="189" t="s">
        <v>31</v>
      </c>
      <c r="E77" s="223"/>
      <c r="F77" s="116" t="s">
        <v>294</v>
      </c>
    </row>
    <row r="78" spans="1:6" x14ac:dyDescent="0.25">
      <c r="A78" s="355" t="s">
        <v>243</v>
      </c>
      <c r="B78" s="165">
        <v>1000</v>
      </c>
      <c r="C78" s="178" t="s">
        <v>245</v>
      </c>
      <c r="D78" s="189" t="s">
        <v>31</v>
      </c>
      <c r="E78" s="223"/>
      <c r="F78" s="116" t="s">
        <v>294</v>
      </c>
    </row>
    <row r="79" spans="1:6" x14ac:dyDescent="0.25">
      <c r="A79" s="355" t="s">
        <v>243</v>
      </c>
      <c r="B79" s="165">
        <v>1020</v>
      </c>
      <c r="C79" s="178" t="s">
        <v>246</v>
      </c>
      <c r="D79" s="189" t="s">
        <v>31</v>
      </c>
      <c r="E79" s="223"/>
      <c r="F79" s="116" t="s">
        <v>294</v>
      </c>
    </row>
    <row r="80" spans="1:6" x14ac:dyDescent="0.25">
      <c r="A80" s="355" t="s">
        <v>243</v>
      </c>
      <c r="B80" s="165">
        <v>1040</v>
      </c>
      <c r="C80" s="178" t="s">
        <v>247</v>
      </c>
      <c r="D80" s="189" t="s">
        <v>31</v>
      </c>
      <c r="E80" s="223"/>
      <c r="F80" s="116" t="s">
        <v>294</v>
      </c>
    </row>
    <row r="81" spans="1:6" x14ac:dyDescent="0.25">
      <c r="A81" s="355" t="s">
        <v>243</v>
      </c>
      <c r="B81" s="165">
        <v>1060</v>
      </c>
      <c r="C81" s="178" t="s">
        <v>248</v>
      </c>
      <c r="D81" s="189" t="s">
        <v>31</v>
      </c>
      <c r="E81" s="223"/>
      <c r="F81" s="116" t="s">
        <v>294</v>
      </c>
    </row>
    <row r="82" spans="1:6" x14ac:dyDescent="0.25">
      <c r="A82" s="355" t="s">
        <v>243</v>
      </c>
      <c r="B82" s="165">
        <v>1080</v>
      </c>
      <c r="C82" s="178" t="s">
        <v>249</v>
      </c>
      <c r="D82" s="189" t="s">
        <v>31</v>
      </c>
      <c r="E82" s="223"/>
      <c r="F82" s="116" t="s">
        <v>294</v>
      </c>
    </row>
    <row r="83" spans="1:6" x14ac:dyDescent="0.25">
      <c r="A83" s="355" t="s">
        <v>243</v>
      </c>
      <c r="B83" s="165">
        <v>1100</v>
      </c>
      <c r="C83" s="178" t="s">
        <v>250</v>
      </c>
      <c r="D83" s="189" t="s">
        <v>31</v>
      </c>
      <c r="E83" s="223"/>
      <c r="F83" s="116" t="s">
        <v>294</v>
      </c>
    </row>
    <row r="84" spans="1:6" x14ac:dyDescent="0.25">
      <c r="A84" s="355" t="s">
        <v>243</v>
      </c>
      <c r="B84" s="165">
        <v>1120</v>
      </c>
      <c r="C84" s="178" t="s">
        <v>251</v>
      </c>
      <c r="D84" s="189" t="s">
        <v>31</v>
      </c>
      <c r="E84" s="223"/>
      <c r="F84" s="116" t="s">
        <v>294</v>
      </c>
    </row>
    <row r="85" spans="1:6" x14ac:dyDescent="0.25">
      <c r="A85" s="355" t="s">
        <v>243</v>
      </c>
      <c r="B85" s="165">
        <v>1121</v>
      </c>
      <c r="C85" s="178" t="s">
        <v>252</v>
      </c>
      <c r="D85" s="189" t="s">
        <v>31</v>
      </c>
      <c r="E85" s="223"/>
      <c r="F85" s="116" t="s">
        <v>294</v>
      </c>
    </row>
    <row r="86" spans="1:6" x14ac:dyDescent="0.25">
      <c r="A86" s="355" t="s">
        <v>243</v>
      </c>
      <c r="B86" s="165">
        <v>1130</v>
      </c>
      <c r="C86" s="178" t="s">
        <v>253</v>
      </c>
      <c r="D86" s="189" t="s">
        <v>31</v>
      </c>
      <c r="E86" s="223"/>
      <c r="F86" s="116" t="s">
        <v>294</v>
      </c>
    </row>
    <row r="87" spans="1:6" x14ac:dyDescent="0.25">
      <c r="A87" s="355" t="s">
        <v>243</v>
      </c>
      <c r="B87" s="165">
        <v>1131</v>
      </c>
      <c r="C87" s="178" t="s">
        <v>254</v>
      </c>
      <c r="D87" s="189" t="s">
        <v>31</v>
      </c>
      <c r="E87" s="223"/>
      <c r="F87" s="116" t="s">
        <v>294</v>
      </c>
    </row>
    <row r="88" spans="1:6" x14ac:dyDescent="0.25">
      <c r="A88" s="355" t="s">
        <v>243</v>
      </c>
      <c r="B88" s="165">
        <v>1132</v>
      </c>
      <c r="C88" s="178" t="s">
        <v>255</v>
      </c>
      <c r="D88" s="189" t="s">
        <v>31</v>
      </c>
      <c r="E88" s="223"/>
      <c r="F88" s="116" t="s">
        <v>294</v>
      </c>
    </row>
    <row r="89" spans="1:6" x14ac:dyDescent="0.25">
      <c r="A89" s="355" t="s">
        <v>243</v>
      </c>
      <c r="B89" s="165">
        <v>1133</v>
      </c>
      <c r="C89" s="178" t="s">
        <v>256</v>
      </c>
      <c r="D89" s="189" t="s">
        <v>31</v>
      </c>
      <c r="E89" s="223"/>
      <c r="F89" s="116" t="s">
        <v>294</v>
      </c>
    </row>
    <row r="90" spans="1:6" x14ac:dyDescent="0.25">
      <c r="A90" s="355" t="s">
        <v>243</v>
      </c>
      <c r="B90" s="165">
        <v>2000</v>
      </c>
      <c r="C90" s="178" t="s">
        <v>257</v>
      </c>
      <c r="D90" s="189" t="s">
        <v>31</v>
      </c>
      <c r="E90" s="223"/>
      <c r="F90" s="116" t="s">
        <v>294</v>
      </c>
    </row>
    <row r="91" spans="1:6" x14ac:dyDescent="0.25">
      <c r="A91" s="355" t="s">
        <v>243</v>
      </c>
      <c r="B91" s="165">
        <v>2020</v>
      </c>
      <c r="C91" s="178" t="s">
        <v>258</v>
      </c>
      <c r="D91" s="189" t="s">
        <v>31</v>
      </c>
      <c r="E91" s="223"/>
      <c r="F91" s="116" t="s">
        <v>294</v>
      </c>
    </row>
    <row r="92" spans="1:6" x14ac:dyDescent="0.25">
      <c r="A92" s="355" t="s">
        <v>243</v>
      </c>
      <c r="B92" s="165">
        <v>4000</v>
      </c>
      <c r="C92" s="178" t="s">
        <v>259</v>
      </c>
      <c r="D92" s="189" t="s">
        <v>31</v>
      </c>
      <c r="E92" s="223"/>
      <c r="F92" s="116" t="s">
        <v>294</v>
      </c>
    </row>
    <row r="93" spans="1:6" x14ac:dyDescent="0.25">
      <c r="A93" s="355" t="s">
        <v>243</v>
      </c>
      <c r="B93" s="165">
        <v>5000</v>
      </c>
      <c r="C93" s="178" t="s">
        <v>260</v>
      </c>
      <c r="D93" s="189" t="s">
        <v>31</v>
      </c>
      <c r="E93" s="223"/>
      <c r="F93" s="116" t="s">
        <v>294</v>
      </c>
    </row>
    <row r="94" spans="1:6" x14ac:dyDescent="0.25">
      <c r="A94" s="355" t="s">
        <v>243</v>
      </c>
      <c r="B94" s="165">
        <v>5020</v>
      </c>
      <c r="C94" s="178" t="s">
        <v>261</v>
      </c>
      <c r="D94" s="189" t="s">
        <v>31</v>
      </c>
      <c r="E94" s="223"/>
      <c r="F94" s="116" t="s">
        <v>294</v>
      </c>
    </row>
    <row r="95" spans="1:6" x14ac:dyDescent="0.25">
      <c r="A95" s="355" t="s">
        <v>243</v>
      </c>
      <c r="B95" s="165">
        <v>5040</v>
      </c>
      <c r="C95" s="178" t="s">
        <v>262</v>
      </c>
      <c r="D95" s="189" t="s">
        <v>31</v>
      </c>
      <c r="E95" s="223"/>
      <c r="F95" s="116" t="s">
        <v>294</v>
      </c>
    </row>
    <row r="96" spans="1:6" x14ac:dyDescent="0.25">
      <c r="A96" s="355" t="s">
        <v>243</v>
      </c>
      <c r="B96" s="165">
        <v>8000</v>
      </c>
      <c r="C96" s="178" t="s">
        <v>263</v>
      </c>
      <c r="D96" s="189" t="s">
        <v>187</v>
      </c>
      <c r="E96" s="223"/>
      <c r="F96" s="116" t="s">
        <v>294</v>
      </c>
    </row>
    <row r="97" spans="1:7" x14ac:dyDescent="0.25">
      <c r="A97" s="355" t="s">
        <v>243</v>
      </c>
      <c r="B97" s="165">
        <v>8020</v>
      </c>
      <c r="C97" s="178" t="s">
        <v>264</v>
      </c>
      <c r="D97" s="189" t="s">
        <v>187</v>
      </c>
      <c r="E97" s="223"/>
      <c r="F97" s="116" t="s">
        <v>294</v>
      </c>
    </row>
    <row r="98" spans="1:7" x14ac:dyDescent="0.25">
      <c r="A98" s="355" t="s">
        <v>243</v>
      </c>
      <c r="B98" s="165">
        <v>8040</v>
      </c>
      <c r="C98" s="178" t="s">
        <v>265</v>
      </c>
      <c r="D98" s="189" t="s">
        <v>31</v>
      </c>
      <c r="E98" s="223"/>
      <c r="F98" s="116" t="s">
        <v>294</v>
      </c>
    </row>
    <row r="99" spans="1:7" x14ac:dyDescent="0.25">
      <c r="A99" s="355" t="s">
        <v>243</v>
      </c>
      <c r="B99" s="165">
        <v>9100</v>
      </c>
      <c r="C99" s="178" t="s">
        <v>266</v>
      </c>
      <c r="D99" s="189" t="s">
        <v>31</v>
      </c>
      <c r="E99" s="223"/>
      <c r="F99" s="116" t="s">
        <v>294</v>
      </c>
    </row>
    <row r="100" spans="1:7" x14ac:dyDescent="0.25">
      <c r="A100" s="355" t="s">
        <v>243</v>
      </c>
      <c r="B100" s="165">
        <v>12000</v>
      </c>
      <c r="C100" s="178" t="s">
        <v>267</v>
      </c>
      <c r="D100" s="189" t="s">
        <v>31</v>
      </c>
      <c r="E100" s="223"/>
      <c r="F100" s="116" t="s">
        <v>294</v>
      </c>
    </row>
    <row r="101" spans="1:7" x14ac:dyDescent="0.25">
      <c r="A101" s="355" t="s">
        <v>243</v>
      </c>
      <c r="B101" s="165">
        <v>12020</v>
      </c>
      <c r="C101" s="178" t="s">
        <v>268</v>
      </c>
      <c r="D101" s="189" t="s">
        <v>31</v>
      </c>
      <c r="E101" s="223"/>
      <c r="F101" s="116" t="s">
        <v>294</v>
      </c>
    </row>
    <row r="102" spans="1:7" x14ac:dyDescent="0.25">
      <c r="A102" s="355" t="s">
        <v>243</v>
      </c>
      <c r="B102" s="165">
        <v>15000</v>
      </c>
      <c r="C102" s="178" t="s">
        <v>269</v>
      </c>
      <c r="D102" s="189" t="s">
        <v>31</v>
      </c>
      <c r="E102" s="223"/>
      <c r="F102" s="116" t="s">
        <v>294</v>
      </c>
    </row>
    <row r="103" spans="1:7" x14ac:dyDescent="0.25">
      <c r="A103" s="355" t="s">
        <v>243</v>
      </c>
      <c r="B103" s="165">
        <v>15020</v>
      </c>
      <c r="C103" s="178" t="s">
        <v>270</v>
      </c>
      <c r="D103" s="189" t="s">
        <v>31</v>
      </c>
      <c r="E103" s="223"/>
      <c r="F103" s="116" t="s">
        <v>294</v>
      </c>
    </row>
    <row r="104" spans="1:7" x14ac:dyDescent="0.25">
      <c r="A104" s="355" t="s">
        <v>243</v>
      </c>
      <c r="B104" s="165">
        <v>16000</v>
      </c>
      <c r="C104" s="178" t="s">
        <v>271</v>
      </c>
      <c r="D104" s="189" t="s">
        <v>31</v>
      </c>
      <c r="E104" s="223"/>
      <c r="F104" s="116" t="s">
        <v>294</v>
      </c>
    </row>
    <row r="105" spans="1:7" x14ac:dyDescent="0.25">
      <c r="A105" s="355" t="s">
        <v>243</v>
      </c>
      <c r="B105" s="165">
        <v>18000</v>
      </c>
      <c r="C105" s="178" t="s">
        <v>272</v>
      </c>
      <c r="D105" s="189" t="s">
        <v>31</v>
      </c>
      <c r="E105" s="223"/>
      <c r="F105" s="116" t="s">
        <v>294</v>
      </c>
    </row>
    <row r="106" spans="1:7" x14ac:dyDescent="0.25">
      <c r="A106" s="355" t="s">
        <v>243</v>
      </c>
      <c r="B106" s="165">
        <v>19000</v>
      </c>
      <c r="C106" s="178" t="s">
        <v>273</v>
      </c>
      <c r="D106" s="189" t="s">
        <v>31</v>
      </c>
      <c r="E106" s="223"/>
      <c r="F106" s="116" t="s">
        <v>294</v>
      </c>
    </row>
    <row r="107" spans="1:7" x14ac:dyDescent="0.25">
      <c r="A107" s="355" t="s">
        <v>243</v>
      </c>
      <c r="B107" s="165">
        <v>19020</v>
      </c>
      <c r="C107" s="178" t="s">
        <v>274</v>
      </c>
      <c r="D107" s="189" t="s">
        <v>31</v>
      </c>
      <c r="E107" s="223"/>
      <c r="F107" s="116" t="s">
        <v>294</v>
      </c>
    </row>
    <row r="108" spans="1:7" x14ac:dyDescent="0.25">
      <c r="A108" s="355" t="s">
        <v>243</v>
      </c>
      <c r="B108" s="165">
        <v>19030</v>
      </c>
      <c r="C108" s="178" t="s">
        <v>275</v>
      </c>
      <c r="D108" s="189" t="s">
        <v>31</v>
      </c>
      <c r="E108" s="223"/>
      <c r="F108" s="116" t="s">
        <v>294</v>
      </c>
    </row>
    <row r="109" spans="1:7" x14ac:dyDescent="0.25">
      <c r="A109" s="355" t="s">
        <v>243</v>
      </c>
      <c r="B109" s="165">
        <v>19040</v>
      </c>
      <c r="C109" s="178" t="s">
        <v>276</v>
      </c>
      <c r="D109" s="189" t="s">
        <v>31</v>
      </c>
      <c r="E109" s="223"/>
      <c r="F109" s="116" t="s">
        <v>294</v>
      </c>
    </row>
    <row r="110" spans="1:7" x14ac:dyDescent="0.25">
      <c r="A110" s="355" t="s">
        <v>243</v>
      </c>
      <c r="B110" s="165">
        <v>19060</v>
      </c>
      <c r="C110" s="178" t="s">
        <v>277</v>
      </c>
      <c r="D110" s="189" t="s">
        <v>31</v>
      </c>
      <c r="E110" s="223"/>
      <c r="F110" s="116" t="s">
        <v>294</v>
      </c>
      <c r="G110" s="67"/>
    </row>
    <row r="111" spans="1:7" x14ac:dyDescent="0.25">
      <c r="A111" s="355" t="s">
        <v>243</v>
      </c>
      <c r="B111" s="165">
        <v>19080</v>
      </c>
      <c r="C111" s="178" t="s">
        <v>278</v>
      </c>
      <c r="D111" s="189" t="s">
        <v>31</v>
      </c>
      <c r="E111" s="223"/>
      <c r="F111" s="116" t="s">
        <v>294</v>
      </c>
    </row>
    <row r="112" spans="1:7" x14ac:dyDescent="0.25">
      <c r="A112" s="355" t="s">
        <v>243</v>
      </c>
      <c r="B112" s="165">
        <v>20000</v>
      </c>
      <c r="C112" s="178" t="s">
        <v>279</v>
      </c>
      <c r="D112" s="189" t="s">
        <v>31</v>
      </c>
      <c r="E112" s="223"/>
      <c r="F112" s="116" t="s">
        <v>294</v>
      </c>
    </row>
    <row r="113" spans="1:7" x14ac:dyDescent="0.25">
      <c r="A113" s="355" t="s">
        <v>243</v>
      </c>
      <c r="B113" s="165">
        <v>20020</v>
      </c>
      <c r="C113" s="178" t="s">
        <v>280</v>
      </c>
      <c r="D113" s="189" t="s">
        <v>31</v>
      </c>
      <c r="E113" s="223"/>
      <c r="F113" s="116" t="s">
        <v>294</v>
      </c>
    </row>
    <row r="114" spans="1:7" x14ac:dyDescent="0.25">
      <c r="A114" s="355" t="s">
        <v>243</v>
      </c>
      <c r="B114" s="165">
        <v>20021</v>
      </c>
      <c r="C114" s="178" t="s">
        <v>281</v>
      </c>
      <c r="D114" s="189" t="s">
        <v>31</v>
      </c>
      <c r="E114" s="223"/>
      <c r="F114" s="116" t="s">
        <v>294</v>
      </c>
    </row>
    <row r="115" spans="1:7" x14ac:dyDescent="0.25">
      <c r="A115" s="355" t="s">
        <v>243</v>
      </c>
      <c r="B115" s="165">
        <v>25000</v>
      </c>
      <c r="C115" s="178" t="s">
        <v>282</v>
      </c>
      <c r="D115" s="189" t="s">
        <v>31</v>
      </c>
      <c r="E115" s="223"/>
      <c r="F115" s="116" t="s">
        <v>294</v>
      </c>
    </row>
    <row r="116" spans="1:7" x14ac:dyDescent="0.25">
      <c r="A116" s="355" t="s">
        <v>243</v>
      </c>
      <c r="B116" s="165">
        <v>25020</v>
      </c>
      <c r="C116" s="178" t="s">
        <v>283</v>
      </c>
      <c r="D116" s="189" t="s">
        <v>31</v>
      </c>
      <c r="E116" s="223"/>
      <c r="F116" s="116" t="s">
        <v>294</v>
      </c>
    </row>
    <row r="117" spans="1:7" ht="15.75" thickBot="1" x14ac:dyDescent="0.3">
      <c r="A117" s="354" t="s">
        <v>284</v>
      </c>
      <c r="B117" s="237">
        <v>100</v>
      </c>
      <c r="C117" s="234" t="s">
        <v>285</v>
      </c>
      <c r="D117" s="228" t="s">
        <v>286</v>
      </c>
      <c r="E117" s="224"/>
      <c r="F117" s="117" t="s">
        <v>294</v>
      </c>
    </row>
    <row r="118" spans="1:7" x14ac:dyDescent="0.25">
      <c r="A118" s="348"/>
      <c r="B118" s="264"/>
      <c r="C118" s="370"/>
      <c r="D118" s="252"/>
      <c r="E118" s="223"/>
      <c r="F118" s="285"/>
    </row>
    <row r="119" spans="1:7" x14ac:dyDescent="0.25">
      <c r="A119" s="348"/>
      <c r="B119" s="264"/>
      <c r="C119" s="370"/>
      <c r="D119" s="252"/>
      <c r="E119" s="223"/>
      <c r="F119" s="285"/>
    </row>
    <row r="120" spans="1:7" x14ac:dyDescent="0.25">
      <c r="A120" s="348"/>
      <c r="B120" s="264"/>
      <c r="C120" s="370"/>
      <c r="D120" s="252"/>
      <c r="E120" s="223"/>
      <c r="F120" s="285"/>
    </row>
    <row r="121" spans="1:7" ht="15.75" thickBot="1" x14ac:dyDescent="0.3">
      <c r="A121" s="348"/>
      <c r="B121" s="264"/>
      <c r="C121" s="370"/>
      <c r="D121" s="252"/>
      <c r="E121" s="223"/>
      <c r="F121" s="285"/>
    </row>
    <row r="122" spans="1:7" x14ac:dyDescent="0.25">
      <c r="A122" s="356" t="s">
        <v>18</v>
      </c>
      <c r="B122" s="166">
        <v>100</v>
      </c>
      <c r="C122" s="371" t="s">
        <v>19</v>
      </c>
      <c r="D122" s="247" t="s">
        <v>187</v>
      </c>
      <c r="E122" s="220"/>
      <c r="F122" s="291" t="s">
        <v>325</v>
      </c>
      <c r="G122" s="205"/>
    </row>
    <row r="123" spans="1:7" x14ac:dyDescent="0.25">
      <c r="A123" s="348"/>
      <c r="B123" s="264"/>
      <c r="C123" s="372"/>
      <c r="D123" s="252"/>
      <c r="E123" s="223"/>
      <c r="F123" s="205"/>
      <c r="G123" s="205"/>
    </row>
    <row r="124" spans="1:7" x14ac:dyDescent="0.25">
      <c r="A124" s="348"/>
      <c r="B124" s="264"/>
      <c r="C124" s="372"/>
      <c r="D124" s="252"/>
      <c r="E124" s="223"/>
      <c r="F124" s="205"/>
      <c r="G124" s="205"/>
    </row>
    <row r="125" spans="1:7" x14ac:dyDescent="0.25">
      <c r="A125" s="348"/>
      <c r="B125" s="264"/>
      <c r="C125" s="372"/>
      <c r="D125" s="252"/>
      <c r="E125" s="223"/>
      <c r="F125" s="205"/>
      <c r="G125" s="205"/>
    </row>
    <row r="126" spans="1:7" x14ac:dyDescent="0.25">
      <c r="A126" s="348"/>
      <c r="B126" s="264"/>
      <c r="C126" s="372"/>
      <c r="D126" s="252"/>
      <c r="E126" s="223"/>
      <c r="F126" s="205"/>
      <c r="G126" s="205"/>
    </row>
    <row r="127" spans="1:7" x14ac:dyDescent="0.25">
      <c r="A127" s="356" t="s">
        <v>25</v>
      </c>
      <c r="B127" s="166">
        <v>100</v>
      </c>
      <c r="C127" s="179" t="s">
        <v>475</v>
      </c>
      <c r="D127" s="190" t="s">
        <v>187</v>
      </c>
      <c r="E127" s="219"/>
      <c r="F127" s="292" t="s">
        <v>326</v>
      </c>
    </row>
    <row r="128" spans="1:7" x14ac:dyDescent="0.25">
      <c r="A128" s="348"/>
      <c r="B128" s="264"/>
      <c r="C128" s="372"/>
      <c r="D128" s="252"/>
      <c r="E128" s="223"/>
      <c r="F128" s="205"/>
    </row>
    <row r="129" spans="1:6" x14ac:dyDescent="0.25">
      <c r="A129" s="348"/>
      <c r="B129" s="264"/>
      <c r="C129" s="372"/>
      <c r="D129" s="252"/>
      <c r="E129" s="223"/>
      <c r="F129" s="205"/>
    </row>
    <row r="130" spans="1:6" x14ac:dyDescent="0.25">
      <c r="A130" s="348"/>
      <c r="B130" s="264"/>
      <c r="C130" s="372"/>
      <c r="D130" s="252"/>
      <c r="E130" s="223"/>
      <c r="F130" s="205"/>
    </row>
    <row r="131" spans="1:6" x14ac:dyDescent="0.25">
      <c r="A131" s="348"/>
      <c r="B131" s="264"/>
      <c r="C131" s="372"/>
      <c r="D131" s="252"/>
      <c r="E131" s="223"/>
      <c r="F131" s="205"/>
    </row>
    <row r="132" spans="1:6" x14ac:dyDescent="0.25">
      <c r="A132" s="356" t="s">
        <v>29</v>
      </c>
      <c r="B132" s="166">
        <v>1</v>
      </c>
      <c r="C132" s="179" t="s">
        <v>366</v>
      </c>
      <c r="D132" s="190" t="s">
        <v>31</v>
      </c>
      <c r="E132" s="223"/>
      <c r="F132" s="204" t="s">
        <v>290</v>
      </c>
    </row>
    <row r="133" spans="1:6" x14ac:dyDescent="0.25">
      <c r="A133" s="356" t="s">
        <v>29</v>
      </c>
      <c r="B133" s="166">
        <v>350</v>
      </c>
      <c r="C133" s="179" t="s">
        <v>367</v>
      </c>
      <c r="D133" s="190" t="s">
        <v>31</v>
      </c>
      <c r="E133" s="223"/>
      <c r="F133" s="99" t="s">
        <v>290</v>
      </c>
    </row>
    <row r="134" spans="1:6" x14ac:dyDescent="0.25">
      <c r="A134" s="356" t="s">
        <v>29</v>
      </c>
      <c r="B134" s="166">
        <v>400</v>
      </c>
      <c r="C134" s="179" t="s">
        <v>368</v>
      </c>
      <c r="D134" s="190" t="s">
        <v>31</v>
      </c>
      <c r="E134" s="223"/>
      <c r="F134" s="99" t="s">
        <v>290</v>
      </c>
    </row>
    <row r="135" spans="1:6" x14ac:dyDescent="0.25">
      <c r="A135" s="356" t="s">
        <v>29</v>
      </c>
      <c r="B135" s="166">
        <v>450</v>
      </c>
      <c r="C135" s="179" t="s">
        <v>369</v>
      </c>
      <c r="D135" s="190" t="s">
        <v>31</v>
      </c>
      <c r="E135" s="223"/>
      <c r="F135" s="99" t="s">
        <v>290</v>
      </c>
    </row>
    <row r="136" spans="1:6" x14ac:dyDescent="0.25">
      <c r="A136" s="356" t="s">
        <v>29</v>
      </c>
      <c r="B136" s="166">
        <v>1220</v>
      </c>
      <c r="C136" s="179" t="s">
        <v>370</v>
      </c>
      <c r="D136" s="190" t="s">
        <v>31</v>
      </c>
      <c r="E136" s="223"/>
      <c r="F136" s="99" t="s">
        <v>290</v>
      </c>
    </row>
    <row r="137" spans="1:6" x14ac:dyDescent="0.25">
      <c r="A137" s="356" t="s">
        <v>29</v>
      </c>
      <c r="B137" s="166">
        <v>1260</v>
      </c>
      <c r="C137" s="179" t="s">
        <v>371</v>
      </c>
      <c r="D137" s="190" t="s">
        <v>31</v>
      </c>
      <c r="E137" s="223"/>
      <c r="F137" s="99" t="s">
        <v>290</v>
      </c>
    </row>
    <row r="138" spans="1:6" x14ac:dyDescent="0.25">
      <c r="A138" s="356" t="s">
        <v>29</v>
      </c>
      <c r="B138" s="166">
        <v>1280</v>
      </c>
      <c r="C138" s="179" t="s">
        <v>372</v>
      </c>
      <c r="D138" s="190" t="s">
        <v>31</v>
      </c>
      <c r="E138" s="223"/>
      <c r="F138" s="99" t="s">
        <v>290</v>
      </c>
    </row>
    <row r="139" spans="1:6" x14ac:dyDescent="0.25">
      <c r="A139" s="356" t="s">
        <v>29</v>
      </c>
      <c r="B139" s="166">
        <v>1300</v>
      </c>
      <c r="C139" s="179" t="s">
        <v>373</v>
      </c>
      <c r="D139" s="190" t="s">
        <v>31</v>
      </c>
      <c r="E139" s="223"/>
      <c r="F139" s="99" t="s">
        <v>290</v>
      </c>
    </row>
    <row r="140" spans="1:6" x14ac:dyDescent="0.25">
      <c r="A140" s="348"/>
      <c r="B140" s="264"/>
      <c r="C140" s="372"/>
      <c r="D140" s="252"/>
      <c r="E140" s="219"/>
      <c r="F140" s="99"/>
    </row>
    <row r="141" spans="1:6" x14ac:dyDescent="0.25">
      <c r="A141" s="348"/>
      <c r="B141" s="264"/>
      <c r="C141" s="372"/>
      <c r="D141" s="252"/>
      <c r="E141" s="219"/>
      <c r="F141" s="99"/>
    </row>
    <row r="142" spans="1:6" x14ac:dyDescent="0.25">
      <c r="A142" s="348"/>
      <c r="B142" s="264"/>
      <c r="C142" s="372"/>
      <c r="D142" s="252"/>
      <c r="E142" s="219"/>
      <c r="F142" s="99"/>
    </row>
    <row r="143" spans="1:6" x14ac:dyDescent="0.25">
      <c r="A143" s="348"/>
      <c r="B143" s="264"/>
      <c r="C143" s="372"/>
      <c r="D143" s="252"/>
      <c r="E143" s="219"/>
      <c r="F143" s="99"/>
    </row>
    <row r="144" spans="1:6" x14ac:dyDescent="0.25">
      <c r="A144" s="356" t="s">
        <v>29</v>
      </c>
      <c r="B144" s="166">
        <v>10200</v>
      </c>
      <c r="C144" s="179" t="s">
        <v>374</v>
      </c>
      <c r="D144" s="190" t="s">
        <v>31</v>
      </c>
      <c r="E144" s="223"/>
      <c r="F144" s="99" t="s">
        <v>290</v>
      </c>
    </row>
    <row r="145" spans="1:13" x14ac:dyDescent="0.25">
      <c r="A145" s="356" t="s">
        <v>29</v>
      </c>
      <c r="B145" s="166">
        <v>10250</v>
      </c>
      <c r="C145" s="179" t="s">
        <v>375</v>
      </c>
      <c r="D145" s="190" t="s">
        <v>31</v>
      </c>
      <c r="E145" s="223"/>
      <c r="F145" s="99" t="s">
        <v>290</v>
      </c>
      <c r="M145" s="29"/>
    </row>
    <row r="146" spans="1:13" x14ac:dyDescent="0.25">
      <c r="A146" s="356" t="s">
        <v>29</v>
      </c>
      <c r="B146" s="166">
        <v>10300</v>
      </c>
      <c r="C146" s="179" t="s">
        <v>376</v>
      </c>
      <c r="D146" s="190" t="s">
        <v>31</v>
      </c>
      <c r="E146" s="223"/>
      <c r="F146" s="99" t="s">
        <v>290</v>
      </c>
    </row>
    <row r="147" spans="1:13" x14ac:dyDescent="0.25">
      <c r="A147" s="356" t="s">
        <v>29</v>
      </c>
      <c r="B147" s="166">
        <v>10350</v>
      </c>
      <c r="C147" s="179" t="s">
        <v>377</v>
      </c>
      <c r="D147" s="190" t="s">
        <v>31</v>
      </c>
      <c r="E147" s="223"/>
      <c r="F147" s="99" t="s">
        <v>290</v>
      </c>
    </row>
    <row r="148" spans="1:13" x14ac:dyDescent="0.25">
      <c r="A148" s="356" t="s">
        <v>29</v>
      </c>
      <c r="B148" s="166">
        <v>10400</v>
      </c>
      <c r="C148" s="179" t="s">
        <v>378</v>
      </c>
      <c r="D148" s="190" t="s">
        <v>31</v>
      </c>
      <c r="E148" s="223"/>
      <c r="F148" s="99" t="s">
        <v>290</v>
      </c>
    </row>
    <row r="149" spans="1:13" x14ac:dyDescent="0.25">
      <c r="A149" s="356" t="s">
        <v>29</v>
      </c>
      <c r="B149" s="166">
        <v>10450</v>
      </c>
      <c r="C149" s="179" t="s">
        <v>379</v>
      </c>
      <c r="D149" s="190" t="s">
        <v>31</v>
      </c>
      <c r="E149" s="223"/>
      <c r="F149" s="99" t="s">
        <v>290</v>
      </c>
    </row>
    <row r="150" spans="1:13" x14ac:dyDescent="0.25">
      <c r="A150" s="356" t="s">
        <v>29</v>
      </c>
      <c r="B150" s="166">
        <v>10500</v>
      </c>
      <c r="C150" s="179" t="s">
        <v>380</v>
      </c>
      <c r="D150" s="190" t="s">
        <v>31</v>
      </c>
      <c r="E150" s="223"/>
      <c r="F150" s="99" t="s">
        <v>290</v>
      </c>
    </row>
    <row r="151" spans="1:13" x14ac:dyDescent="0.25">
      <c r="A151" s="356" t="s">
        <v>29</v>
      </c>
      <c r="B151" s="166">
        <v>10550</v>
      </c>
      <c r="C151" s="179" t="s">
        <v>381</v>
      </c>
      <c r="D151" s="190" t="s">
        <v>31</v>
      </c>
      <c r="E151" s="223"/>
      <c r="F151" s="99" t="s">
        <v>290</v>
      </c>
    </row>
    <row r="152" spans="1:13" x14ac:dyDescent="0.25">
      <c r="A152" s="356" t="s">
        <v>29</v>
      </c>
      <c r="B152" s="166">
        <v>10600</v>
      </c>
      <c r="C152" s="179" t="s">
        <v>382</v>
      </c>
      <c r="D152" s="190" t="s">
        <v>31</v>
      </c>
      <c r="E152" s="223"/>
      <c r="F152" s="99" t="s">
        <v>290</v>
      </c>
    </row>
    <row r="153" spans="1:13" x14ac:dyDescent="0.25">
      <c r="A153" s="356" t="s">
        <v>29</v>
      </c>
      <c r="B153" s="166">
        <v>10650</v>
      </c>
      <c r="C153" s="179" t="s">
        <v>383</v>
      </c>
      <c r="D153" s="190" t="s">
        <v>31</v>
      </c>
      <c r="E153" s="223"/>
      <c r="F153" s="99" t="s">
        <v>290</v>
      </c>
    </row>
    <row r="154" spans="1:13" x14ac:dyDescent="0.25">
      <c r="A154" s="356" t="s">
        <v>29</v>
      </c>
      <c r="B154" s="166">
        <v>10700</v>
      </c>
      <c r="C154" s="180" t="s">
        <v>384</v>
      </c>
      <c r="D154" s="190" t="s">
        <v>31</v>
      </c>
      <c r="E154" s="223"/>
      <c r="F154" s="99" t="s">
        <v>290</v>
      </c>
    </row>
    <row r="155" spans="1:13" x14ac:dyDescent="0.25">
      <c r="A155" s="348"/>
      <c r="B155" s="264"/>
      <c r="C155" s="263"/>
      <c r="D155" s="252"/>
      <c r="E155" s="219"/>
      <c r="F155" s="99"/>
    </row>
    <row r="156" spans="1:13" x14ac:dyDescent="0.25">
      <c r="A156" s="348"/>
      <c r="B156" s="264"/>
      <c r="C156" s="263"/>
      <c r="D156" s="252"/>
      <c r="E156" s="219"/>
      <c r="F156" s="99"/>
    </row>
    <row r="157" spans="1:13" x14ac:dyDescent="0.25">
      <c r="A157" s="348"/>
      <c r="B157" s="264"/>
      <c r="C157" s="263"/>
      <c r="D157" s="252"/>
      <c r="E157" s="219"/>
      <c r="F157" s="99"/>
    </row>
    <row r="158" spans="1:13" x14ac:dyDescent="0.25">
      <c r="A158" s="348"/>
      <c r="B158" s="264"/>
      <c r="C158" s="263"/>
      <c r="D158" s="252"/>
      <c r="E158" s="219"/>
      <c r="F158" s="99"/>
    </row>
    <row r="159" spans="1:13" x14ac:dyDescent="0.25">
      <c r="A159" s="356" t="s">
        <v>29</v>
      </c>
      <c r="B159" s="166">
        <v>22520</v>
      </c>
      <c r="C159" s="180" t="s">
        <v>385</v>
      </c>
      <c r="D159" s="190" t="s">
        <v>31</v>
      </c>
      <c r="E159" s="223"/>
      <c r="F159" s="99" t="s">
        <v>290</v>
      </c>
    </row>
    <row r="160" spans="1:13" x14ac:dyDescent="0.25">
      <c r="A160" s="356" t="s">
        <v>29</v>
      </c>
      <c r="B160" s="167">
        <v>22525</v>
      </c>
      <c r="C160" s="180" t="s">
        <v>386</v>
      </c>
      <c r="D160" s="190" t="s">
        <v>31</v>
      </c>
      <c r="E160" s="223"/>
      <c r="F160" s="99" t="s">
        <v>290</v>
      </c>
    </row>
    <row r="161" spans="1:6" x14ac:dyDescent="0.25">
      <c r="A161" s="356" t="s">
        <v>29</v>
      </c>
      <c r="B161" s="166">
        <v>23025</v>
      </c>
      <c r="C161" s="180" t="s">
        <v>387</v>
      </c>
      <c r="D161" s="190" t="s">
        <v>31</v>
      </c>
      <c r="E161" s="223"/>
      <c r="F161" s="99" t="s">
        <v>290</v>
      </c>
    </row>
    <row r="162" spans="1:6" x14ac:dyDescent="0.25">
      <c r="A162" s="356" t="s">
        <v>29</v>
      </c>
      <c r="B162" s="166">
        <v>23520</v>
      </c>
      <c r="C162" s="180" t="s">
        <v>388</v>
      </c>
      <c r="D162" s="190" t="s">
        <v>31</v>
      </c>
      <c r="E162" s="223"/>
      <c r="F162" s="99" t="s">
        <v>290</v>
      </c>
    </row>
    <row r="163" spans="1:6" x14ac:dyDescent="0.25">
      <c r="A163" s="356" t="s">
        <v>29</v>
      </c>
      <c r="B163" s="166">
        <v>23525</v>
      </c>
      <c r="C163" s="180" t="s">
        <v>389</v>
      </c>
      <c r="D163" s="190" t="s">
        <v>31</v>
      </c>
      <c r="E163" s="223"/>
      <c r="F163" s="99" t="s">
        <v>290</v>
      </c>
    </row>
    <row r="164" spans="1:6" x14ac:dyDescent="0.25">
      <c r="A164" s="356" t="s">
        <v>29</v>
      </c>
      <c r="B164" s="166">
        <v>24025</v>
      </c>
      <c r="C164" s="180" t="s">
        <v>390</v>
      </c>
      <c r="D164" s="190" t="s">
        <v>31</v>
      </c>
      <c r="E164" s="223"/>
      <c r="F164" s="99" t="s">
        <v>290</v>
      </c>
    </row>
    <row r="165" spans="1:6" x14ac:dyDescent="0.25">
      <c r="A165" s="356" t="s">
        <v>29</v>
      </c>
      <c r="B165" s="166">
        <v>24030</v>
      </c>
      <c r="C165" s="180" t="s">
        <v>391</v>
      </c>
      <c r="D165" s="190" t="s">
        <v>31</v>
      </c>
      <c r="E165" s="223"/>
      <c r="F165" s="99" t="s">
        <v>290</v>
      </c>
    </row>
    <row r="166" spans="1:6" x14ac:dyDescent="0.25">
      <c r="A166" s="356" t="s">
        <v>29</v>
      </c>
      <c r="B166" s="166">
        <v>24035</v>
      </c>
      <c r="C166" s="180" t="s">
        <v>392</v>
      </c>
      <c r="D166" s="190" t="s">
        <v>31</v>
      </c>
      <c r="E166" s="223"/>
      <c r="F166" s="99" t="s">
        <v>290</v>
      </c>
    </row>
    <row r="167" spans="1:6" x14ac:dyDescent="0.25">
      <c r="A167" s="356" t="s">
        <v>29</v>
      </c>
      <c r="B167" s="167">
        <v>24525</v>
      </c>
      <c r="C167" s="180" t="s">
        <v>393</v>
      </c>
      <c r="D167" s="190" t="s">
        <v>31</v>
      </c>
      <c r="E167" s="223"/>
      <c r="F167" s="99" t="s">
        <v>290</v>
      </c>
    </row>
    <row r="168" spans="1:6" x14ac:dyDescent="0.25">
      <c r="A168" s="356" t="s">
        <v>29</v>
      </c>
      <c r="B168" s="167">
        <v>24530</v>
      </c>
      <c r="C168" s="180" t="s">
        <v>394</v>
      </c>
      <c r="D168" s="190" t="s">
        <v>31</v>
      </c>
      <c r="E168" s="223"/>
      <c r="F168" s="99" t="s">
        <v>290</v>
      </c>
    </row>
    <row r="169" spans="1:6" x14ac:dyDescent="0.25">
      <c r="A169" s="356" t="s">
        <v>29</v>
      </c>
      <c r="B169" s="166">
        <v>24535</v>
      </c>
      <c r="C169" s="179" t="s">
        <v>395</v>
      </c>
      <c r="D169" s="190" t="s">
        <v>31</v>
      </c>
      <c r="E169" s="219"/>
      <c r="F169" s="99" t="s">
        <v>290</v>
      </c>
    </row>
    <row r="170" spans="1:6" x14ac:dyDescent="0.25">
      <c r="A170" s="356" t="s">
        <v>29</v>
      </c>
      <c r="B170" s="166">
        <v>24540</v>
      </c>
      <c r="C170" s="179" t="s">
        <v>396</v>
      </c>
      <c r="D170" s="190" t="s">
        <v>31</v>
      </c>
      <c r="E170" s="219"/>
      <c r="F170" s="99" t="s">
        <v>290</v>
      </c>
    </row>
    <row r="171" spans="1:6" x14ac:dyDescent="0.25">
      <c r="A171" s="356" t="s">
        <v>29</v>
      </c>
      <c r="B171" s="165">
        <v>25035</v>
      </c>
      <c r="C171" s="178" t="s">
        <v>397</v>
      </c>
      <c r="D171" s="190" t="s">
        <v>31</v>
      </c>
      <c r="E171" s="219"/>
      <c r="F171" s="99" t="s">
        <v>290</v>
      </c>
    </row>
    <row r="172" spans="1:6" x14ac:dyDescent="0.25">
      <c r="A172" s="356" t="s">
        <v>29</v>
      </c>
      <c r="B172" s="165">
        <v>25040</v>
      </c>
      <c r="C172" s="178" t="s">
        <v>398</v>
      </c>
      <c r="D172" s="190" t="s">
        <v>31</v>
      </c>
      <c r="E172" s="219"/>
      <c r="F172" s="99" t="s">
        <v>290</v>
      </c>
    </row>
    <row r="173" spans="1:6" x14ac:dyDescent="0.25">
      <c r="A173" s="356" t="s">
        <v>29</v>
      </c>
      <c r="B173" s="165">
        <v>25540</v>
      </c>
      <c r="C173" s="178" t="s">
        <v>399</v>
      </c>
      <c r="D173" s="190" t="s">
        <v>31</v>
      </c>
      <c r="E173" s="219"/>
      <c r="F173" s="99" t="s">
        <v>290</v>
      </c>
    </row>
    <row r="174" spans="1:6" ht="15.75" thickBot="1" x14ac:dyDescent="0.3">
      <c r="A174" s="356" t="s">
        <v>29</v>
      </c>
      <c r="B174" s="165">
        <v>25545</v>
      </c>
      <c r="C174" s="178" t="s">
        <v>400</v>
      </c>
      <c r="D174" s="190" t="s">
        <v>31</v>
      </c>
      <c r="E174" s="219"/>
      <c r="F174" s="100" t="s">
        <v>290</v>
      </c>
    </row>
    <row r="175" spans="1:6" x14ac:dyDescent="0.25">
      <c r="A175" s="348"/>
      <c r="B175" s="264"/>
      <c r="C175" s="370"/>
      <c r="D175" s="252"/>
      <c r="E175" s="219"/>
      <c r="F175" s="205"/>
    </row>
    <row r="176" spans="1:6" x14ac:dyDescent="0.25">
      <c r="A176" s="348"/>
      <c r="B176" s="264"/>
      <c r="C176" s="370"/>
      <c r="D176" s="252"/>
      <c r="E176" s="219"/>
      <c r="F176" s="205"/>
    </row>
    <row r="177" spans="1:6" x14ac:dyDescent="0.25">
      <c r="A177" s="348"/>
      <c r="B177" s="264"/>
      <c r="C177" s="370"/>
      <c r="D177" s="252"/>
      <c r="E177" s="219"/>
      <c r="F177" s="205"/>
    </row>
    <row r="178" spans="1:6" x14ac:dyDescent="0.25">
      <c r="A178" s="348"/>
      <c r="B178" s="264"/>
      <c r="C178" s="370"/>
      <c r="D178" s="252"/>
      <c r="E178" s="219"/>
      <c r="F178" s="205"/>
    </row>
    <row r="179" spans="1:6" x14ac:dyDescent="0.25">
      <c r="A179" s="355" t="s">
        <v>50</v>
      </c>
      <c r="B179" s="165">
        <v>1</v>
      </c>
      <c r="C179" s="178" t="s">
        <v>401</v>
      </c>
      <c r="D179" s="190" t="s">
        <v>31</v>
      </c>
      <c r="E179" s="223"/>
      <c r="F179" s="205"/>
    </row>
    <row r="180" spans="1:6" x14ac:dyDescent="0.25">
      <c r="A180" s="355" t="s">
        <v>50</v>
      </c>
      <c r="B180" s="165">
        <v>10000</v>
      </c>
      <c r="C180" s="178" t="s">
        <v>403</v>
      </c>
      <c r="D180" s="190" t="s">
        <v>31</v>
      </c>
      <c r="E180" s="223"/>
      <c r="F180" s="205"/>
    </row>
    <row r="181" spans="1:6" x14ac:dyDescent="0.25">
      <c r="A181" s="357" t="s">
        <v>50</v>
      </c>
      <c r="B181" s="201">
        <v>10005</v>
      </c>
      <c r="C181" s="178" t="s">
        <v>404</v>
      </c>
      <c r="D181" s="190" t="s">
        <v>31</v>
      </c>
      <c r="E181" s="223"/>
      <c r="F181" s="205"/>
    </row>
    <row r="182" spans="1:6" x14ac:dyDescent="0.25">
      <c r="A182" s="348" t="s">
        <v>50</v>
      </c>
      <c r="B182" s="264">
        <v>10007</v>
      </c>
      <c r="C182" s="370" t="s">
        <v>495</v>
      </c>
      <c r="D182" s="190" t="s">
        <v>31</v>
      </c>
      <c r="E182" s="219"/>
      <c r="F182" s="205"/>
    </row>
    <row r="183" spans="1:6" x14ac:dyDescent="0.25">
      <c r="A183" s="348" t="s">
        <v>50</v>
      </c>
      <c r="B183" s="264">
        <v>10008</v>
      </c>
      <c r="C183" s="370" t="s">
        <v>496</v>
      </c>
      <c r="D183" s="190" t="s">
        <v>31</v>
      </c>
      <c r="E183" s="219"/>
      <c r="F183" s="205"/>
    </row>
    <row r="184" spans="1:6" x14ac:dyDescent="0.25">
      <c r="A184" s="348" t="s">
        <v>50</v>
      </c>
      <c r="B184" s="264">
        <v>10009</v>
      </c>
      <c r="C184" s="370" t="s">
        <v>497</v>
      </c>
      <c r="D184" s="190" t="s">
        <v>31</v>
      </c>
      <c r="E184" s="219"/>
      <c r="F184" s="205"/>
    </row>
    <row r="185" spans="1:6" x14ac:dyDescent="0.25">
      <c r="A185" s="348"/>
      <c r="B185" s="264"/>
      <c r="C185" s="370"/>
      <c r="D185" s="252"/>
      <c r="E185" s="219"/>
      <c r="F185" s="205"/>
    </row>
    <row r="186" spans="1:6" x14ac:dyDescent="0.25">
      <c r="A186" s="348"/>
      <c r="B186" s="264"/>
      <c r="C186" s="370"/>
      <c r="D186" s="252"/>
      <c r="E186" s="219"/>
      <c r="F186" s="205"/>
    </row>
    <row r="187" spans="1:6" x14ac:dyDescent="0.25">
      <c r="A187" s="357" t="s">
        <v>50</v>
      </c>
      <c r="B187" s="201">
        <v>20000</v>
      </c>
      <c r="C187" s="178" t="s">
        <v>405</v>
      </c>
      <c r="D187" s="190" t="s">
        <v>31</v>
      </c>
      <c r="E187" s="223"/>
      <c r="F187" s="205"/>
    </row>
    <row r="188" spans="1:6" x14ac:dyDescent="0.25">
      <c r="A188" s="348"/>
      <c r="B188" s="264"/>
      <c r="C188" s="370"/>
      <c r="D188" s="252"/>
      <c r="E188" s="219"/>
      <c r="F188" s="205"/>
    </row>
    <row r="189" spans="1:6" ht="15.75" thickBot="1" x14ac:dyDescent="0.3">
      <c r="A189" s="348"/>
      <c r="B189" s="264"/>
      <c r="C189" s="370"/>
      <c r="D189" s="252"/>
      <c r="E189" s="219"/>
      <c r="F189" s="205"/>
    </row>
    <row r="190" spans="1:6" x14ac:dyDescent="0.25">
      <c r="A190" s="357" t="s">
        <v>50</v>
      </c>
      <c r="B190" s="201">
        <v>30000</v>
      </c>
      <c r="C190" s="178" t="s">
        <v>406</v>
      </c>
      <c r="D190" s="190" t="s">
        <v>31</v>
      </c>
      <c r="E190" s="219"/>
      <c r="F190" s="98" t="s">
        <v>290</v>
      </c>
    </row>
    <row r="191" spans="1:6" x14ac:dyDescent="0.25">
      <c r="A191" s="357" t="s">
        <v>50</v>
      </c>
      <c r="B191" s="201">
        <v>30001</v>
      </c>
      <c r="C191" s="181" t="s">
        <v>407</v>
      </c>
      <c r="D191" s="190" t="s">
        <v>31</v>
      </c>
      <c r="E191" s="219"/>
      <c r="F191" s="204" t="s">
        <v>290</v>
      </c>
    </row>
    <row r="192" spans="1:6" x14ac:dyDescent="0.25">
      <c r="A192" s="357" t="s">
        <v>50</v>
      </c>
      <c r="B192" s="201">
        <v>30002</v>
      </c>
      <c r="C192" s="181" t="s">
        <v>408</v>
      </c>
      <c r="D192" s="190" t="s">
        <v>31</v>
      </c>
      <c r="E192" s="219"/>
      <c r="F192" s="204" t="s">
        <v>290</v>
      </c>
    </row>
    <row r="193" spans="1:7" x14ac:dyDescent="0.25">
      <c r="A193" s="357" t="s">
        <v>50</v>
      </c>
      <c r="B193" s="201">
        <v>30003</v>
      </c>
      <c r="C193" s="179" t="s">
        <v>409</v>
      </c>
      <c r="D193" s="190" t="s">
        <v>31</v>
      </c>
      <c r="E193" s="219"/>
      <c r="F193" s="204" t="s">
        <v>290</v>
      </c>
    </row>
    <row r="194" spans="1:7" x14ac:dyDescent="0.25">
      <c r="A194" s="357" t="s">
        <v>50</v>
      </c>
      <c r="B194" s="201">
        <v>31000</v>
      </c>
      <c r="C194" s="179" t="s">
        <v>410</v>
      </c>
      <c r="D194" s="190" t="s">
        <v>31</v>
      </c>
      <c r="E194" s="223"/>
      <c r="F194" s="204" t="s">
        <v>290</v>
      </c>
    </row>
    <row r="195" spans="1:7" x14ac:dyDescent="0.25">
      <c r="A195" s="357" t="s">
        <v>50</v>
      </c>
      <c r="B195" s="201">
        <v>31001</v>
      </c>
      <c r="C195" s="181" t="s">
        <v>411</v>
      </c>
      <c r="D195" s="190" t="s">
        <v>31</v>
      </c>
      <c r="E195" s="223"/>
      <c r="F195" s="204" t="s">
        <v>290</v>
      </c>
    </row>
    <row r="196" spans="1:7" ht="15.75" thickBot="1" x14ac:dyDescent="0.3">
      <c r="A196" s="357" t="s">
        <v>50</v>
      </c>
      <c r="B196" s="201">
        <v>31002</v>
      </c>
      <c r="C196" s="181" t="s">
        <v>412</v>
      </c>
      <c r="D196" s="190" t="s">
        <v>31</v>
      </c>
      <c r="E196" s="219"/>
      <c r="F196" s="204" t="s">
        <v>290</v>
      </c>
    </row>
    <row r="197" spans="1:7" x14ac:dyDescent="0.25">
      <c r="A197" s="357" t="s">
        <v>50</v>
      </c>
      <c r="B197" s="201">
        <v>31200</v>
      </c>
      <c r="C197" s="179" t="s">
        <v>413</v>
      </c>
      <c r="D197" s="190" t="s">
        <v>31</v>
      </c>
      <c r="E197" s="219"/>
      <c r="F197" s="204" t="s">
        <v>290</v>
      </c>
      <c r="G197" s="209" t="s">
        <v>466</v>
      </c>
    </row>
    <row r="198" spans="1:7" ht="15.75" thickBot="1" x14ac:dyDescent="0.3">
      <c r="A198" s="357" t="s">
        <v>50</v>
      </c>
      <c r="B198" s="201">
        <v>31201</v>
      </c>
      <c r="C198" s="179" t="s">
        <v>414</v>
      </c>
      <c r="D198" s="190" t="s">
        <v>31</v>
      </c>
      <c r="E198" s="223"/>
      <c r="F198" s="204" t="s">
        <v>290</v>
      </c>
      <c r="G198" s="210" t="s">
        <v>466</v>
      </c>
    </row>
    <row r="199" spans="1:7" x14ac:dyDescent="0.25">
      <c r="A199" s="357" t="s">
        <v>50</v>
      </c>
      <c r="B199" s="201">
        <v>35000</v>
      </c>
      <c r="C199" s="179" t="s">
        <v>415</v>
      </c>
      <c r="D199" s="190" t="s">
        <v>31</v>
      </c>
      <c r="E199" s="223"/>
      <c r="F199" s="204" t="s">
        <v>290</v>
      </c>
    </row>
    <row r="200" spans="1:7" x14ac:dyDescent="0.25">
      <c r="A200" s="357" t="s">
        <v>50</v>
      </c>
      <c r="B200" s="201">
        <v>35001</v>
      </c>
      <c r="C200" s="179" t="s">
        <v>416</v>
      </c>
      <c r="D200" s="190" t="s">
        <v>31</v>
      </c>
      <c r="E200" s="219"/>
      <c r="F200" s="204" t="s">
        <v>290</v>
      </c>
    </row>
    <row r="201" spans="1:7" x14ac:dyDescent="0.25">
      <c r="A201" s="357" t="s">
        <v>50</v>
      </c>
      <c r="B201" s="201">
        <v>35002</v>
      </c>
      <c r="C201" s="179" t="s">
        <v>417</v>
      </c>
      <c r="D201" s="190" t="s">
        <v>31</v>
      </c>
      <c r="E201" s="223"/>
      <c r="F201" s="204" t="s">
        <v>290</v>
      </c>
    </row>
    <row r="202" spans="1:7" x14ac:dyDescent="0.25">
      <c r="A202" s="348"/>
      <c r="B202" s="264"/>
      <c r="C202" s="372"/>
      <c r="D202" s="252"/>
      <c r="E202" s="219"/>
      <c r="F202" s="204"/>
    </row>
    <row r="203" spans="1:7" x14ac:dyDescent="0.25">
      <c r="A203" s="348"/>
      <c r="B203" s="264"/>
      <c r="C203" s="372"/>
      <c r="D203" s="252"/>
      <c r="E203" s="219"/>
      <c r="F203" s="204"/>
    </row>
    <row r="204" spans="1:7" x14ac:dyDescent="0.25">
      <c r="A204" s="357" t="s">
        <v>50</v>
      </c>
      <c r="B204" s="201">
        <v>41000</v>
      </c>
      <c r="C204" s="179" t="s">
        <v>418</v>
      </c>
      <c r="D204" s="190" t="s">
        <v>31</v>
      </c>
      <c r="E204" s="223"/>
      <c r="F204" s="204" t="s">
        <v>290</v>
      </c>
    </row>
    <row r="205" spans="1:7" ht="15.75" thickBot="1" x14ac:dyDescent="0.3">
      <c r="A205" s="357" t="s">
        <v>50</v>
      </c>
      <c r="B205" s="201">
        <v>41001</v>
      </c>
      <c r="C205" s="179" t="s">
        <v>419</v>
      </c>
      <c r="D205" s="190" t="s">
        <v>31</v>
      </c>
      <c r="E205" s="223"/>
      <c r="F205" s="204" t="s">
        <v>290</v>
      </c>
    </row>
    <row r="206" spans="1:7" x14ac:dyDescent="0.25">
      <c r="A206" s="357" t="s">
        <v>50</v>
      </c>
      <c r="B206" s="201">
        <v>41200</v>
      </c>
      <c r="C206" s="179" t="s">
        <v>420</v>
      </c>
      <c r="D206" s="190" t="s">
        <v>31</v>
      </c>
      <c r="E206" s="219"/>
      <c r="F206" s="204" t="s">
        <v>290</v>
      </c>
      <c r="G206" s="209" t="s">
        <v>466</v>
      </c>
    </row>
    <row r="207" spans="1:7" ht="15.75" thickBot="1" x14ac:dyDescent="0.3">
      <c r="A207" s="357" t="s">
        <v>50</v>
      </c>
      <c r="B207" s="201">
        <v>41201</v>
      </c>
      <c r="C207" s="179" t="s">
        <v>363</v>
      </c>
      <c r="D207" s="190" t="s">
        <v>31</v>
      </c>
      <c r="E207" s="223"/>
      <c r="F207" s="204" t="s">
        <v>290</v>
      </c>
      <c r="G207" s="210" t="s">
        <v>466</v>
      </c>
    </row>
    <row r="208" spans="1:7" x14ac:dyDescent="0.25">
      <c r="A208" s="357" t="s">
        <v>50</v>
      </c>
      <c r="B208" s="201">
        <v>45000</v>
      </c>
      <c r="C208" s="179" t="s">
        <v>421</v>
      </c>
      <c r="D208" s="190" t="s">
        <v>31</v>
      </c>
      <c r="E208" s="223"/>
      <c r="F208" s="204" t="s">
        <v>290</v>
      </c>
    </row>
    <row r="209" spans="1:12" ht="15.75" thickBot="1" x14ac:dyDescent="0.3">
      <c r="A209" s="357" t="s">
        <v>50</v>
      </c>
      <c r="B209" s="201">
        <v>45001</v>
      </c>
      <c r="C209" s="179" t="s">
        <v>422</v>
      </c>
      <c r="D209" s="190" t="s">
        <v>31</v>
      </c>
      <c r="E209" s="223"/>
      <c r="F209" s="204" t="s">
        <v>290</v>
      </c>
    </row>
    <row r="210" spans="1:12" ht="15.75" thickBot="1" x14ac:dyDescent="0.3">
      <c r="A210" s="357" t="s">
        <v>50</v>
      </c>
      <c r="B210" s="201">
        <v>45200</v>
      </c>
      <c r="C210" s="179" t="s">
        <v>362</v>
      </c>
      <c r="D210" s="190" t="s">
        <v>31</v>
      </c>
      <c r="E210" s="219"/>
      <c r="F210" s="204" t="s">
        <v>290</v>
      </c>
      <c r="G210" s="208" t="s">
        <v>466</v>
      </c>
    </row>
    <row r="211" spans="1:12" x14ac:dyDescent="0.25">
      <c r="A211" s="348"/>
      <c r="B211" s="264"/>
      <c r="C211" s="372"/>
      <c r="D211" s="252"/>
      <c r="E211" s="219"/>
      <c r="F211" s="204"/>
      <c r="G211" s="300"/>
    </row>
    <row r="212" spans="1:12" x14ac:dyDescent="0.25">
      <c r="A212" s="348"/>
      <c r="B212" s="264"/>
      <c r="C212" s="372"/>
      <c r="D212" s="252"/>
      <c r="E212" s="219"/>
      <c r="F212" s="204"/>
      <c r="G212" s="300"/>
    </row>
    <row r="213" spans="1:12" x14ac:dyDescent="0.25">
      <c r="A213" s="357" t="s">
        <v>50</v>
      </c>
      <c r="B213" s="201">
        <v>51000</v>
      </c>
      <c r="C213" s="178" t="s">
        <v>402</v>
      </c>
      <c r="D213" s="190" t="s">
        <v>31</v>
      </c>
      <c r="E213" s="223"/>
      <c r="F213" s="204" t="s">
        <v>290</v>
      </c>
    </row>
    <row r="214" spans="1:12" x14ac:dyDescent="0.25">
      <c r="A214" s="357" t="s">
        <v>50</v>
      </c>
      <c r="B214" s="201">
        <v>51001</v>
      </c>
      <c r="C214" s="179" t="s">
        <v>423</v>
      </c>
      <c r="D214" s="190" t="s">
        <v>31</v>
      </c>
      <c r="E214" s="223"/>
      <c r="F214" s="204" t="s">
        <v>290</v>
      </c>
    </row>
    <row r="215" spans="1:12" x14ac:dyDescent="0.25">
      <c r="A215" s="357" t="s">
        <v>50</v>
      </c>
      <c r="B215" s="201">
        <v>55000</v>
      </c>
      <c r="C215" s="179" t="s">
        <v>424</v>
      </c>
      <c r="D215" s="190" t="s">
        <v>31</v>
      </c>
      <c r="E215" s="219"/>
      <c r="F215" s="204" t="s">
        <v>290</v>
      </c>
    </row>
    <row r="216" spans="1:12" x14ac:dyDescent="0.25">
      <c r="A216" s="357" t="s">
        <v>50</v>
      </c>
      <c r="B216" s="201">
        <v>55001</v>
      </c>
      <c r="C216" s="179" t="s">
        <v>425</v>
      </c>
      <c r="D216" s="190" t="s">
        <v>31</v>
      </c>
      <c r="E216" s="223"/>
      <c r="F216" s="204" t="s">
        <v>290</v>
      </c>
      <c r="G216" s="194"/>
      <c r="I216" s="194"/>
      <c r="J216" s="194"/>
      <c r="K216" s="194"/>
      <c r="L216" s="194"/>
    </row>
    <row r="217" spans="1:12" x14ac:dyDescent="0.25">
      <c r="A217" s="357" t="s">
        <v>50</v>
      </c>
      <c r="B217" s="201">
        <v>57000</v>
      </c>
      <c r="C217" s="179" t="s">
        <v>426</v>
      </c>
      <c r="D217" s="190" t="s">
        <v>31</v>
      </c>
      <c r="E217" s="223"/>
      <c r="F217" s="288" t="s">
        <v>290</v>
      </c>
      <c r="G217" s="194"/>
      <c r="I217" s="194"/>
      <c r="J217" s="194"/>
      <c r="K217" s="194"/>
      <c r="L217" s="194"/>
    </row>
    <row r="218" spans="1:12" x14ac:dyDescent="0.25">
      <c r="A218" s="348"/>
      <c r="B218" s="264"/>
      <c r="C218" s="372"/>
      <c r="D218" s="252"/>
      <c r="E218" s="223"/>
      <c r="F218" s="205"/>
      <c r="G218" s="194"/>
      <c r="I218" s="194"/>
      <c r="J218" s="194"/>
      <c r="K218" s="194"/>
      <c r="L218" s="194"/>
    </row>
    <row r="219" spans="1:12" x14ac:dyDescent="0.25">
      <c r="A219" s="348"/>
      <c r="B219" s="264"/>
      <c r="C219" s="372"/>
      <c r="D219" s="252"/>
      <c r="E219" s="223"/>
      <c r="F219" s="205"/>
      <c r="G219" s="194"/>
      <c r="I219" s="194"/>
      <c r="J219" s="194"/>
      <c r="K219" s="194"/>
      <c r="L219" s="194"/>
    </row>
    <row r="220" spans="1:12" x14ac:dyDescent="0.25">
      <c r="A220" s="348"/>
      <c r="B220" s="264"/>
      <c r="C220" s="372"/>
      <c r="D220" s="252"/>
      <c r="E220" s="223"/>
      <c r="F220" s="205"/>
      <c r="G220" s="194"/>
      <c r="I220" s="194"/>
      <c r="J220" s="194"/>
      <c r="K220" s="194"/>
      <c r="L220" s="194"/>
    </row>
    <row r="221" spans="1:12" x14ac:dyDescent="0.25">
      <c r="A221" s="348"/>
      <c r="B221" s="264"/>
      <c r="C221" s="372"/>
      <c r="D221" s="252"/>
      <c r="E221" s="223"/>
      <c r="F221" s="205"/>
      <c r="G221" s="194"/>
      <c r="I221" s="194"/>
      <c r="J221" s="194"/>
      <c r="K221" s="194"/>
      <c r="L221" s="194"/>
    </row>
    <row r="222" spans="1:12" ht="15.75" thickBot="1" x14ac:dyDescent="0.3">
      <c r="A222" s="357" t="s">
        <v>70</v>
      </c>
      <c r="B222" s="201">
        <v>100</v>
      </c>
      <c r="C222" s="179" t="s">
        <v>71</v>
      </c>
      <c r="D222" s="190" t="s">
        <v>31</v>
      </c>
      <c r="E222" s="219"/>
      <c r="F222" s="207" t="s">
        <v>290</v>
      </c>
    </row>
    <row r="223" spans="1:12" x14ac:dyDescent="0.25">
      <c r="A223" s="357" t="s">
        <v>70</v>
      </c>
      <c r="B223" s="201">
        <v>200</v>
      </c>
      <c r="C223" s="179" t="s">
        <v>427</v>
      </c>
      <c r="D223" s="190" t="s">
        <v>31</v>
      </c>
      <c r="E223" s="219"/>
      <c r="F223" s="67"/>
    </row>
    <row r="224" spans="1:12" x14ac:dyDescent="0.25">
      <c r="A224" s="357" t="s">
        <v>70</v>
      </c>
      <c r="B224" s="201">
        <v>300</v>
      </c>
      <c r="C224" s="179" t="s">
        <v>428</v>
      </c>
      <c r="D224" s="190" t="s">
        <v>31</v>
      </c>
      <c r="E224" s="219"/>
      <c r="F224" s="67"/>
    </row>
    <row r="225" spans="1:12" ht="15.75" thickBot="1" x14ac:dyDescent="0.3">
      <c r="A225" s="357" t="s">
        <v>70</v>
      </c>
      <c r="B225" s="201">
        <v>400</v>
      </c>
      <c r="C225" s="179" t="s">
        <v>429</v>
      </c>
      <c r="D225" s="190" t="s">
        <v>31</v>
      </c>
      <c r="E225" s="219"/>
      <c r="F225" s="67"/>
    </row>
    <row r="226" spans="1:12" x14ac:dyDescent="0.25">
      <c r="A226" s="357" t="s">
        <v>70</v>
      </c>
      <c r="B226" s="201">
        <v>500</v>
      </c>
      <c r="C226" s="179" t="s">
        <v>430</v>
      </c>
      <c r="D226" s="190" t="s">
        <v>31</v>
      </c>
      <c r="E226" s="223"/>
      <c r="F226" s="289" t="s">
        <v>290</v>
      </c>
    </row>
    <row r="227" spans="1:12" x14ac:dyDescent="0.25">
      <c r="A227" s="348"/>
      <c r="B227" s="264"/>
      <c r="C227" s="372"/>
      <c r="D227" s="252"/>
      <c r="E227" s="223"/>
      <c r="F227" s="205"/>
    </row>
    <row r="228" spans="1:12" x14ac:dyDescent="0.25">
      <c r="A228" s="348"/>
      <c r="B228" s="264"/>
      <c r="C228" s="372"/>
      <c r="D228" s="252"/>
      <c r="E228" s="223"/>
      <c r="F228" s="205"/>
    </row>
    <row r="229" spans="1:12" x14ac:dyDescent="0.25">
      <c r="A229" s="348"/>
      <c r="B229" s="264"/>
      <c r="C229" s="372"/>
      <c r="D229" s="252"/>
      <c r="E229" s="223"/>
      <c r="F229" s="205"/>
    </row>
    <row r="230" spans="1:12" x14ac:dyDescent="0.25">
      <c r="A230" s="348"/>
      <c r="B230" s="264"/>
      <c r="C230" s="372"/>
      <c r="D230" s="252"/>
      <c r="E230" s="223"/>
      <c r="F230" s="205"/>
    </row>
    <row r="231" spans="1:12" ht="15.75" thickBot="1" x14ac:dyDescent="0.3">
      <c r="A231" s="357" t="s">
        <v>78</v>
      </c>
      <c r="B231" s="201">
        <v>100</v>
      </c>
      <c r="C231" s="181" t="s">
        <v>308</v>
      </c>
      <c r="D231" s="190" t="s">
        <v>31</v>
      </c>
      <c r="E231" s="223"/>
      <c r="F231" s="204" t="s">
        <v>290</v>
      </c>
    </row>
    <row r="232" spans="1:12" ht="15.75" thickBot="1" x14ac:dyDescent="0.3">
      <c r="A232" s="357" t="s">
        <v>78</v>
      </c>
      <c r="B232" s="201">
        <v>102</v>
      </c>
      <c r="C232" s="181" t="s">
        <v>355</v>
      </c>
      <c r="D232" s="190" t="s">
        <v>31</v>
      </c>
      <c r="E232" s="223"/>
      <c r="F232" s="290" t="s">
        <v>290</v>
      </c>
      <c r="G232" s="391" t="s">
        <v>364</v>
      </c>
      <c r="I232" s="391"/>
      <c r="J232" s="391"/>
      <c r="K232" s="391"/>
      <c r="L232" s="392"/>
    </row>
    <row r="233" spans="1:12" x14ac:dyDescent="0.25">
      <c r="A233" s="348"/>
      <c r="B233" s="264"/>
      <c r="C233" s="372"/>
      <c r="D233" s="252"/>
      <c r="E233" s="223"/>
      <c r="F233" s="205"/>
      <c r="G233" s="158"/>
      <c r="I233" s="158"/>
      <c r="J233" s="158"/>
      <c r="K233" s="158"/>
      <c r="L233" s="158"/>
    </row>
    <row r="234" spans="1:12" x14ac:dyDescent="0.25">
      <c r="A234" s="348"/>
      <c r="B234" s="264"/>
      <c r="C234" s="372"/>
      <c r="D234" s="252"/>
      <c r="E234" s="223"/>
      <c r="F234" s="205"/>
      <c r="G234" s="158"/>
      <c r="I234" s="158"/>
      <c r="J234" s="158"/>
      <c r="K234" s="158"/>
      <c r="L234" s="158"/>
    </row>
    <row r="235" spans="1:12" x14ac:dyDescent="0.25">
      <c r="A235" s="348"/>
      <c r="B235" s="264"/>
      <c r="C235" s="372"/>
      <c r="D235" s="252"/>
      <c r="E235" s="223"/>
      <c r="F235" s="205"/>
      <c r="G235" s="158"/>
      <c r="I235" s="158"/>
      <c r="J235" s="158"/>
      <c r="K235" s="158"/>
      <c r="L235" s="158"/>
    </row>
    <row r="236" spans="1:12" x14ac:dyDescent="0.25">
      <c r="A236" s="348"/>
      <c r="B236" s="264"/>
      <c r="C236" s="372"/>
      <c r="D236" s="252"/>
      <c r="E236" s="223"/>
      <c r="F236" s="205"/>
      <c r="G236" s="158"/>
      <c r="I236" s="158"/>
      <c r="J236" s="158"/>
      <c r="K236" s="158"/>
      <c r="L236" s="158"/>
    </row>
    <row r="237" spans="1:12" ht="15.75" thickBot="1" x14ac:dyDescent="0.3">
      <c r="A237" s="357" t="s">
        <v>82</v>
      </c>
      <c r="B237" s="201">
        <v>100</v>
      </c>
      <c r="C237" s="181" t="s">
        <v>83</v>
      </c>
      <c r="D237" s="192" t="s">
        <v>187</v>
      </c>
      <c r="E237" s="223"/>
      <c r="F237" s="206" t="s">
        <v>327</v>
      </c>
    </row>
    <row r="238" spans="1:12" x14ac:dyDescent="0.25">
      <c r="A238" s="348"/>
      <c r="B238" s="264"/>
      <c r="C238" s="372"/>
      <c r="D238" s="252"/>
      <c r="E238" s="219"/>
      <c r="F238" s="205"/>
    </row>
    <row r="239" spans="1:12" x14ac:dyDescent="0.25">
      <c r="A239" s="348"/>
      <c r="B239" s="264"/>
      <c r="C239" s="372"/>
      <c r="D239" s="252"/>
      <c r="E239" s="219"/>
      <c r="F239" s="205"/>
    </row>
    <row r="240" spans="1:12" x14ac:dyDescent="0.25">
      <c r="A240" s="348"/>
      <c r="B240" s="264"/>
      <c r="C240" s="372"/>
      <c r="D240" s="252"/>
      <c r="E240" s="219"/>
      <c r="F240" s="205"/>
    </row>
    <row r="241" spans="1:7" x14ac:dyDescent="0.25">
      <c r="A241" s="348"/>
      <c r="B241" s="264"/>
      <c r="C241" s="372"/>
      <c r="D241" s="252"/>
      <c r="E241" s="219"/>
      <c r="F241" s="205"/>
    </row>
    <row r="242" spans="1:7" ht="15.75" thickBot="1" x14ac:dyDescent="0.3">
      <c r="A242" s="358" t="s">
        <v>84</v>
      </c>
      <c r="B242" s="201">
        <v>100</v>
      </c>
      <c r="C242" s="183" t="s">
        <v>85</v>
      </c>
      <c r="D242" s="192" t="s">
        <v>31</v>
      </c>
      <c r="E242" s="223"/>
      <c r="F242" s="205"/>
    </row>
    <row r="243" spans="1:7" x14ac:dyDescent="0.25">
      <c r="A243" s="359" t="s">
        <v>84</v>
      </c>
      <c r="B243" s="168">
        <v>200</v>
      </c>
      <c r="C243" s="183" t="s">
        <v>86</v>
      </c>
      <c r="D243" s="192" t="s">
        <v>31</v>
      </c>
      <c r="E243" s="223"/>
      <c r="F243" s="440" t="s">
        <v>293</v>
      </c>
      <c r="G243" s="441"/>
    </row>
    <row r="244" spans="1:7" x14ac:dyDescent="0.25">
      <c r="A244" s="359" t="s">
        <v>84</v>
      </c>
      <c r="B244" s="168">
        <v>300</v>
      </c>
      <c r="C244" s="181" t="s">
        <v>87</v>
      </c>
      <c r="D244" s="192" t="s">
        <v>31</v>
      </c>
      <c r="E244" s="223"/>
      <c r="F244" s="442" t="s">
        <v>293</v>
      </c>
      <c r="G244" s="443"/>
    </row>
    <row r="245" spans="1:7" ht="15.75" thickBot="1" x14ac:dyDescent="0.3">
      <c r="A245" s="359" t="s">
        <v>84</v>
      </c>
      <c r="B245" s="168">
        <v>400</v>
      </c>
      <c r="C245" s="181" t="s">
        <v>88</v>
      </c>
      <c r="D245" s="192" t="s">
        <v>31</v>
      </c>
      <c r="E245" s="223"/>
      <c r="F245" s="444" t="s">
        <v>293</v>
      </c>
      <c r="G245" s="445"/>
    </row>
    <row r="246" spans="1:7" x14ac:dyDescent="0.25">
      <c r="A246" s="359" t="s">
        <v>84</v>
      </c>
      <c r="B246" s="168">
        <v>500</v>
      </c>
      <c r="C246" s="181" t="s">
        <v>89</v>
      </c>
      <c r="D246" s="192" t="s">
        <v>31</v>
      </c>
      <c r="E246" s="223"/>
      <c r="F246" s="205"/>
    </row>
    <row r="247" spans="1:7" x14ac:dyDescent="0.25">
      <c r="A247" s="359" t="s">
        <v>84</v>
      </c>
      <c r="B247" s="168">
        <v>600</v>
      </c>
      <c r="C247" s="181" t="s">
        <v>90</v>
      </c>
      <c r="D247" s="192" t="s">
        <v>31</v>
      </c>
      <c r="E247" s="223"/>
      <c r="F247" s="205"/>
    </row>
    <row r="248" spans="1:7" x14ac:dyDescent="0.25">
      <c r="A248" s="359" t="s">
        <v>84</v>
      </c>
      <c r="B248" s="168">
        <v>700</v>
      </c>
      <c r="C248" s="181" t="s">
        <v>91</v>
      </c>
      <c r="D248" s="192" t="s">
        <v>31</v>
      </c>
      <c r="E248" s="223"/>
      <c r="F248" s="205"/>
    </row>
    <row r="249" spans="1:7" x14ac:dyDescent="0.25">
      <c r="A249" s="348"/>
      <c r="B249" s="264"/>
      <c r="C249" s="372"/>
      <c r="D249" s="252"/>
      <c r="E249" s="219"/>
      <c r="F249" s="205"/>
    </row>
    <row r="250" spans="1:7" x14ac:dyDescent="0.25">
      <c r="A250" s="348"/>
      <c r="B250" s="264"/>
      <c r="C250" s="372"/>
      <c r="D250" s="252"/>
      <c r="E250" s="219"/>
      <c r="F250" s="205"/>
    </row>
    <row r="251" spans="1:7" x14ac:dyDescent="0.25">
      <c r="A251" s="348"/>
      <c r="B251" s="264"/>
      <c r="C251" s="372"/>
      <c r="D251" s="252"/>
      <c r="E251" s="219"/>
      <c r="F251" s="205"/>
    </row>
    <row r="252" spans="1:7" ht="15.75" thickBot="1" x14ac:dyDescent="0.3">
      <c r="A252" s="348"/>
      <c r="B252" s="264"/>
      <c r="C252" s="372"/>
      <c r="D252" s="252"/>
      <c r="E252" s="219"/>
      <c r="F252" s="205"/>
    </row>
    <row r="253" spans="1:7" x14ac:dyDescent="0.25">
      <c r="A253" s="359" t="s">
        <v>92</v>
      </c>
      <c r="B253" s="168">
        <v>50</v>
      </c>
      <c r="C253" s="181" t="s">
        <v>93</v>
      </c>
      <c r="D253" s="192" t="s">
        <v>187</v>
      </c>
      <c r="E253" s="223"/>
      <c r="F253" s="107" t="s">
        <v>314</v>
      </c>
    </row>
    <row r="254" spans="1:7" x14ac:dyDescent="0.25">
      <c r="A254" s="359" t="s">
        <v>92</v>
      </c>
      <c r="B254" s="169">
        <v>100</v>
      </c>
      <c r="C254" s="181" t="s">
        <v>94</v>
      </c>
      <c r="D254" s="190" t="s">
        <v>187</v>
      </c>
      <c r="E254" s="223"/>
      <c r="F254" s="125" t="s">
        <v>322</v>
      </c>
    </row>
    <row r="255" spans="1:7" x14ac:dyDescent="0.25">
      <c r="A255" s="359" t="s">
        <v>92</v>
      </c>
      <c r="B255" s="168">
        <v>200</v>
      </c>
      <c r="C255" s="181" t="s">
        <v>95</v>
      </c>
      <c r="D255" s="192" t="s">
        <v>187</v>
      </c>
      <c r="E255" s="223"/>
      <c r="F255" s="108" t="s">
        <v>323</v>
      </c>
    </row>
    <row r="256" spans="1:7" ht="15.75" thickBot="1" x14ac:dyDescent="0.3">
      <c r="A256" s="359" t="s">
        <v>92</v>
      </c>
      <c r="B256" s="168">
        <v>300</v>
      </c>
      <c r="C256" s="181" t="s">
        <v>96</v>
      </c>
      <c r="D256" s="192" t="s">
        <v>187</v>
      </c>
      <c r="E256" s="223"/>
      <c r="F256" s="109" t="s">
        <v>324</v>
      </c>
    </row>
    <row r="257" spans="1:6" x14ac:dyDescent="0.25">
      <c r="A257" s="359" t="s">
        <v>92</v>
      </c>
      <c r="B257" s="168">
        <v>400</v>
      </c>
      <c r="C257" s="181" t="s">
        <v>97</v>
      </c>
      <c r="D257" s="192" t="s">
        <v>187</v>
      </c>
      <c r="E257" s="223"/>
    </row>
    <row r="258" spans="1:6" x14ac:dyDescent="0.25">
      <c r="A258" s="348"/>
      <c r="B258" s="264"/>
      <c r="C258" s="372"/>
      <c r="D258" s="252"/>
      <c r="E258" s="219"/>
    </row>
    <row r="259" spans="1:6" x14ac:dyDescent="0.25">
      <c r="A259" s="348"/>
      <c r="B259" s="264"/>
      <c r="C259" s="372"/>
      <c r="D259" s="252"/>
      <c r="E259" s="219"/>
    </row>
    <row r="260" spans="1:6" x14ac:dyDescent="0.25">
      <c r="A260" s="348"/>
      <c r="B260" s="264"/>
      <c r="C260" s="372"/>
      <c r="D260" s="252"/>
      <c r="E260" s="219"/>
    </row>
    <row r="261" spans="1:6" ht="15.75" thickBot="1" x14ac:dyDescent="0.3">
      <c r="A261" s="348"/>
      <c r="B261" s="264"/>
      <c r="C261" s="372"/>
      <c r="D261" s="252"/>
      <c r="E261" s="219"/>
    </row>
    <row r="262" spans="1:6" ht="15.75" thickBot="1" x14ac:dyDescent="0.3">
      <c r="A262" s="359" t="s">
        <v>99</v>
      </c>
      <c r="B262" s="168">
        <v>0</v>
      </c>
      <c r="C262" s="181" t="s">
        <v>431</v>
      </c>
      <c r="D262" s="192" t="s">
        <v>187</v>
      </c>
      <c r="E262" s="223"/>
      <c r="F262" s="110" t="s">
        <v>328</v>
      </c>
    </row>
    <row r="263" spans="1:6" ht="15.75" thickBot="1" x14ac:dyDescent="0.3">
      <c r="A263" s="359" t="s">
        <v>99</v>
      </c>
      <c r="B263" s="168">
        <v>1</v>
      </c>
      <c r="C263" s="181" t="s">
        <v>432</v>
      </c>
      <c r="D263" s="192" t="s">
        <v>187</v>
      </c>
      <c r="E263" s="219"/>
      <c r="F263" s="130" t="s">
        <v>361</v>
      </c>
    </row>
    <row r="264" spans="1:6" x14ac:dyDescent="0.25">
      <c r="A264" s="359" t="s">
        <v>99</v>
      </c>
      <c r="B264" s="168">
        <v>2</v>
      </c>
      <c r="C264" s="181" t="s">
        <v>116</v>
      </c>
      <c r="D264" s="192" t="s">
        <v>187</v>
      </c>
      <c r="E264" s="219"/>
    </row>
    <row r="265" spans="1:6" x14ac:dyDescent="0.25">
      <c r="A265" s="348"/>
      <c r="B265" s="264"/>
      <c r="C265" s="372"/>
      <c r="D265" s="252"/>
      <c r="E265" s="219"/>
    </row>
    <row r="266" spans="1:6" x14ac:dyDescent="0.25">
      <c r="A266" s="348"/>
      <c r="B266" s="264"/>
      <c r="C266" s="372"/>
      <c r="D266" s="252"/>
      <c r="E266" s="219"/>
    </row>
    <row r="267" spans="1:6" x14ac:dyDescent="0.25">
      <c r="A267" s="359" t="s">
        <v>99</v>
      </c>
      <c r="B267" s="166">
        <v>1001</v>
      </c>
      <c r="C267" s="179" t="s">
        <v>101</v>
      </c>
      <c r="D267" s="192" t="s">
        <v>187</v>
      </c>
      <c r="E267" s="219"/>
    </row>
    <row r="268" spans="1:6" x14ac:dyDescent="0.25">
      <c r="A268" s="359" t="s">
        <v>99</v>
      </c>
      <c r="B268" s="166">
        <v>1002</v>
      </c>
      <c r="C268" s="179" t="s">
        <v>102</v>
      </c>
      <c r="D268" s="192" t="s">
        <v>187</v>
      </c>
      <c r="E268" s="219"/>
    </row>
    <row r="269" spans="1:6" x14ac:dyDescent="0.25">
      <c r="A269" s="359" t="s">
        <v>99</v>
      </c>
      <c r="B269" s="166">
        <v>1003</v>
      </c>
      <c r="C269" s="179" t="s">
        <v>103</v>
      </c>
      <c r="D269" s="192" t="s">
        <v>187</v>
      </c>
      <c r="E269" s="219"/>
      <c r="F269" s="67"/>
    </row>
    <row r="270" spans="1:6" x14ac:dyDescent="0.25">
      <c r="A270" s="359" t="s">
        <v>99</v>
      </c>
      <c r="B270" s="166">
        <v>1004</v>
      </c>
      <c r="C270" s="179" t="s">
        <v>104</v>
      </c>
      <c r="D270" s="192" t="s">
        <v>187</v>
      </c>
      <c r="E270" s="219"/>
      <c r="F270" s="67"/>
    </row>
    <row r="271" spans="1:6" x14ac:dyDescent="0.25">
      <c r="A271" s="359" t="s">
        <v>99</v>
      </c>
      <c r="B271" s="166">
        <v>1006</v>
      </c>
      <c r="C271" s="179" t="s">
        <v>105</v>
      </c>
      <c r="D271" s="192" t="s">
        <v>187</v>
      </c>
      <c r="E271" s="219"/>
    </row>
    <row r="272" spans="1:6" x14ac:dyDescent="0.25">
      <c r="A272" s="359" t="s">
        <v>99</v>
      </c>
      <c r="B272" s="166">
        <v>1008</v>
      </c>
      <c r="C272" s="179" t="s">
        <v>106</v>
      </c>
      <c r="D272" s="192" t="s">
        <v>187</v>
      </c>
      <c r="E272" s="223"/>
    </row>
    <row r="273" spans="1:7" x14ac:dyDescent="0.25">
      <c r="A273" s="359" t="s">
        <v>99</v>
      </c>
      <c r="B273" s="166">
        <v>1100</v>
      </c>
      <c r="C273" s="179" t="s">
        <v>433</v>
      </c>
      <c r="D273" s="192" t="s">
        <v>187</v>
      </c>
      <c r="E273" s="223"/>
    </row>
    <row r="274" spans="1:7" x14ac:dyDescent="0.25">
      <c r="A274" s="359" t="s">
        <v>99</v>
      </c>
      <c r="B274" s="166">
        <v>1300</v>
      </c>
      <c r="C274" s="179" t="s">
        <v>100</v>
      </c>
      <c r="D274" s="192" t="s">
        <v>187</v>
      </c>
      <c r="E274" s="223"/>
    </row>
    <row r="275" spans="1:7" ht="15.75" thickBot="1" x14ac:dyDescent="0.3">
      <c r="A275" s="359" t="s">
        <v>99</v>
      </c>
      <c r="B275" s="166">
        <v>2006</v>
      </c>
      <c r="C275" s="179" t="s">
        <v>107</v>
      </c>
      <c r="D275" s="192" t="s">
        <v>187</v>
      </c>
      <c r="E275" s="219"/>
      <c r="F275" s="67"/>
    </row>
    <row r="276" spans="1:7" ht="15.75" thickBot="1" x14ac:dyDescent="0.3">
      <c r="A276" s="359" t="s">
        <v>99</v>
      </c>
      <c r="B276" s="166">
        <v>2014</v>
      </c>
      <c r="C276" s="179" t="s">
        <v>108</v>
      </c>
      <c r="D276" s="192" t="s">
        <v>187</v>
      </c>
      <c r="E276" s="219"/>
      <c r="F276" s="211" t="s">
        <v>312</v>
      </c>
    </row>
    <row r="277" spans="1:7" ht="15.75" thickBot="1" x14ac:dyDescent="0.3">
      <c r="A277" s="359" t="s">
        <v>99</v>
      </c>
      <c r="B277" s="166">
        <v>3002</v>
      </c>
      <c r="C277" s="179" t="s">
        <v>434</v>
      </c>
      <c r="D277" s="192" t="s">
        <v>187</v>
      </c>
      <c r="E277" s="219"/>
      <c r="F277" s="67"/>
    </row>
    <row r="278" spans="1:7" ht="15.75" thickBot="1" x14ac:dyDescent="0.3">
      <c r="A278" s="359" t="s">
        <v>99</v>
      </c>
      <c r="B278" s="166">
        <v>3006</v>
      </c>
      <c r="C278" s="179" t="s">
        <v>435</v>
      </c>
      <c r="D278" s="192" t="s">
        <v>187</v>
      </c>
      <c r="E278" s="219"/>
      <c r="F278" s="196" t="s">
        <v>359</v>
      </c>
      <c r="G278" s="197"/>
    </row>
    <row r="279" spans="1:7" x14ac:dyDescent="0.25">
      <c r="A279" s="359" t="s">
        <v>99</v>
      </c>
      <c r="B279" s="166">
        <v>3014</v>
      </c>
      <c r="C279" s="179" t="s">
        <v>110</v>
      </c>
      <c r="D279" s="192" t="s">
        <v>187</v>
      </c>
      <c r="E279" s="219"/>
      <c r="F279" s="67"/>
    </row>
    <row r="280" spans="1:7" x14ac:dyDescent="0.25">
      <c r="A280" s="359" t="s">
        <v>99</v>
      </c>
      <c r="B280" s="166">
        <v>4012</v>
      </c>
      <c r="C280" s="179" t="s">
        <v>111</v>
      </c>
      <c r="D280" s="192" t="s">
        <v>187</v>
      </c>
      <c r="E280" s="219"/>
      <c r="F280" s="67"/>
    </row>
    <row r="281" spans="1:7" ht="15.75" thickBot="1" x14ac:dyDescent="0.3">
      <c r="A281" s="359" t="s">
        <v>99</v>
      </c>
      <c r="B281" s="166">
        <v>6002</v>
      </c>
      <c r="C281" s="179" t="s">
        <v>436</v>
      </c>
      <c r="D281" s="192" t="s">
        <v>187</v>
      </c>
      <c r="E281" s="219"/>
      <c r="F281" s="67"/>
    </row>
    <row r="282" spans="1:7" x14ac:dyDescent="0.25">
      <c r="A282" s="359" t="s">
        <v>99</v>
      </c>
      <c r="B282" s="166">
        <v>6014</v>
      </c>
      <c r="C282" s="179" t="s">
        <v>112</v>
      </c>
      <c r="D282" s="192" t="s">
        <v>187</v>
      </c>
      <c r="E282" s="219"/>
      <c r="F282" s="128" t="s">
        <v>311</v>
      </c>
    </row>
    <row r="283" spans="1:7" x14ac:dyDescent="0.25">
      <c r="A283" s="359" t="s">
        <v>99</v>
      </c>
      <c r="B283" s="166">
        <v>7012</v>
      </c>
      <c r="C283" s="179" t="s">
        <v>113</v>
      </c>
      <c r="D283" s="192" t="s">
        <v>187</v>
      </c>
      <c r="E283" s="219"/>
      <c r="F283" s="129" t="s">
        <v>360</v>
      </c>
    </row>
    <row r="284" spans="1:7" ht="15.75" thickBot="1" x14ac:dyDescent="0.3">
      <c r="A284" s="359" t="s">
        <v>99</v>
      </c>
      <c r="B284" s="166">
        <v>10014</v>
      </c>
      <c r="C284" s="179" t="s">
        <v>114</v>
      </c>
      <c r="D284" s="192" t="s">
        <v>187</v>
      </c>
      <c r="E284" s="219"/>
      <c r="F284" s="212" t="s">
        <v>309</v>
      </c>
    </row>
    <row r="285" spans="1:7" x14ac:dyDescent="0.25">
      <c r="A285" s="348"/>
      <c r="B285" s="264"/>
      <c r="C285" s="372"/>
      <c r="D285" s="252"/>
      <c r="E285" s="219"/>
      <c r="F285" s="205"/>
    </row>
    <row r="286" spans="1:7" x14ac:dyDescent="0.25">
      <c r="A286" s="348"/>
      <c r="B286" s="264"/>
      <c r="C286" s="372"/>
      <c r="D286" s="252"/>
      <c r="E286" s="219"/>
      <c r="F286" s="205"/>
    </row>
    <row r="287" spans="1:7" x14ac:dyDescent="0.25">
      <c r="A287" s="348"/>
      <c r="B287" s="264"/>
      <c r="C287" s="372"/>
      <c r="D287" s="252"/>
      <c r="E287" s="219"/>
      <c r="F287" s="205"/>
    </row>
    <row r="288" spans="1:7" x14ac:dyDescent="0.25">
      <c r="A288" s="348"/>
      <c r="B288" s="264"/>
      <c r="C288" s="372"/>
      <c r="D288" s="252"/>
      <c r="E288" s="219"/>
      <c r="F288" s="205"/>
    </row>
    <row r="289" spans="1:12" x14ac:dyDescent="0.25">
      <c r="A289" s="356" t="s">
        <v>117</v>
      </c>
      <c r="B289" s="166">
        <v>1</v>
      </c>
      <c r="C289" s="179" t="s">
        <v>184</v>
      </c>
      <c r="D289" s="192" t="s">
        <v>187</v>
      </c>
      <c r="E289" s="219"/>
      <c r="L289" s="67"/>
    </row>
    <row r="290" spans="1:12" x14ac:dyDescent="0.25">
      <c r="A290" s="356" t="s">
        <v>117</v>
      </c>
      <c r="B290" s="166">
        <v>2</v>
      </c>
      <c r="C290" s="179" t="s">
        <v>185</v>
      </c>
      <c r="D290" s="192" t="s">
        <v>187</v>
      </c>
      <c r="E290" s="219"/>
    </row>
    <row r="291" spans="1:12" x14ac:dyDescent="0.25">
      <c r="A291" s="348"/>
      <c r="B291" s="264"/>
      <c r="C291" s="372"/>
      <c r="D291" s="252"/>
      <c r="E291" s="219"/>
    </row>
    <row r="292" spans="1:12" x14ac:dyDescent="0.25">
      <c r="A292" s="348"/>
      <c r="B292" s="264"/>
      <c r="C292" s="372"/>
      <c r="D292" s="252"/>
      <c r="E292" s="219"/>
    </row>
    <row r="293" spans="1:12" x14ac:dyDescent="0.25">
      <c r="A293" s="348"/>
      <c r="B293" s="264"/>
      <c r="C293" s="372"/>
      <c r="D293" s="252"/>
      <c r="E293" s="219"/>
    </row>
    <row r="294" spans="1:12" x14ac:dyDescent="0.25">
      <c r="A294" s="348"/>
      <c r="B294" s="264"/>
      <c r="C294" s="372"/>
      <c r="D294" s="252"/>
      <c r="E294" s="219"/>
    </row>
    <row r="295" spans="1:12" x14ac:dyDescent="0.25">
      <c r="A295" s="356" t="s">
        <v>443</v>
      </c>
      <c r="B295" s="166">
        <v>0</v>
      </c>
      <c r="C295" s="179" t="s">
        <v>342</v>
      </c>
      <c r="D295" s="190" t="s">
        <v>31</v>
      </c>
      <c r="E295" s="249"/>
    </row>
    <row r="296" spans="1:12" x14ac:dyDescent="0.25">
      <c r="A296" s="356" t="s">
        <v>443</v>
      </c>
      <c r="B296" s="166">
        <v>2400</v>
      </c>
      <c r="C296" s="179" t="s">
        <v>437</v>
      </c>
      <c r="D296" s="190" t="s">
        <v>31</v>
      </c>
      <c r="E296" s="219"/>
      <c r="L296" s="67"/>
    </row>
    <row r="297" spans="1:12" ht="15.75" thickBot="1" x14ac:dyDescent="0.3">
      <c r="A297" s="356" t="s">
        <v>443</v>
      </c>
      <c r="B297" s="166">
        <v>2600</v>
      </c>
      <c r="C297" s="179" t="s">
        <v>438</v>
      </c>
      <c r="D297" s="190" t="s">
        <v>31</v>
      </c>
      <c r="E297" s="219"/>
      <c r="L297" s="67"/>
    </row>
    <row r="298" spans="1:12" ht="15.75" thickBot="1" x14ac:dyDescent="0.3">
      <c r="A298" s="356" t="s">
        <v>443</v>
      </c>
      <c r="B298" s="166">
        <v>3600</v>
      </c>
      <c r="C298" s="179" t="s">
        <v>439</v>
      </c>
      <c r="D298" s="190" t="s">
        <v>31</v>
      </c>
      <c r="E298" s="219"/>
      <c r="F298" s="393" t="s">
        <v>464</v>
      </c>
      <c r="G298" s="391"/>
      <c r="I298" s="391"/>
      <c r="J298" s="391"/>
      <c r="K298" s="392"/>
    </row>
    <row r="299" spans="1:12" x14ac:dyDescent="0.25">
      <c r="A299" s="356" t="s">
        <v>443</v>
      </c>
      <c r="B299" s="166">
        <v>4200</v>
      </c>
      <c r="C299" s="179" t="s">
        <v>440</v>
      </c>
      <c r="D299" s="190" t="s">
        <v>31</v>
      </c>
      <c r="E299" s="219"/>
    </row>
    <row r="300" spans="1:12" x14ac:dyDescent="0.25">
      <c r="A300" s="356" t="s">
        <v>443</v>
      </c>
      <c r="B300" s="166">
        <v>4800</v>
      </c>
      <c r="C300" s="179" t="s">
        <v>441</v>
      </c>
      <c r="D300" s="190" t="s">
        <v>31</v>
      </c>
      <c r="E300" s="219"/>
    </row>
    <row r="301" spans="1:12" x14ac:dyDescent="0.25">
      <c r="A301" s="356" t="s">
        <v>443</v>
      </c>
      <c r="B301" s="166">
        <v>5400</v>
      </c>
      <c r="C301" s="179" t="s">
        <v>442</v>
      </c>
      <c r="D301" s="190" t="s">
        <v>31</v>
      </c>
      <c r="E301" s="223"/>
    </row>
    <row r="302" spans="1:12" x14ac:dyDescent="0.25">
      <c r="A302" s="348"/>
      <c r="B302" s="264"/>
      <c r="C302" s="372"/>
      <c r="D302" s="252"/>
      <c r="E302" s="219"/>
    </row>
    <row r="303" spans="1:12" x14ac:dyDescent="0.25">
      <c r="A303" s="348"/>
      <c r="B303" s="264"/>
      <c r="C303" s="372"/>
      <c r="D303" s="252"/>
      <c r="E303" s="219"/>
    </row>
    <row r="304" spans="1:12" x14ac:dyDescent="0.25">
      <c r="A304" s="348"/>
      <c r="B304" s="264"/>
      <c r="C304" s="372"/>
      <c r="D304" s="252"/>
      <c r="E304" s="219"/>
    </row>
    <row r="305" spans="1:12" x14ac:dyDescent="0.25">
      <c r="A305" s="348"/>
      <c r="B305" s="264"/>
      <c r="C305" s="372"/>
      <c r="D305" s="252"/>
      <c r="E305" s="219"/>
    </row>
    <row r="306" spans="1:12" x14ac:dyDescent="0.25">
      <c r="A306" s="356" t="s">
        <v>445</v>
      </c>
      <c r="B306" s="166">
        <v>0</v>
      </c>
      <c r="C306" s="179" t="s">
        <v>444</v>
      </c>
      <c r="D306" s="190" t="s">
        <v>31</v>
      </c>
      <c r="E306" s="219"/>
      <c r="L306" s="67"/>
    </row>
    <row r="307" spans="1:12" x14ac:dyDescent="0.25">
      <c r="A307" s="356" t="s">
        <v>446</v>
      </c>
      <c r="B307" s="166">
        <v>0</v>
      </c>
      <c r="C307" s="179" t="s">
        <v>123</v>
      </c>
      <c r="D307" s="190" t="s">
        <v>31</v>
      </c>
      <c r="E307" s="219"/>
      <c r="F307" s="67"/>
    </row>
    <row r="308" spans="1:12" x14ac:dyDescent="0.25">
      <c r="A308" s="356" t="s">
        <v>447</v>
      </c>
      <c r="B308" s="166">
        <v>0</v>
      </c>
      <c r="C308" s="179" t="s">
        <v>124</v>
      </c>
      <c r="D308" s="190" t="s">
        <v>31</v>
      </c>
      <c r="E308" s="219"/>
      <c r="F308" s="67"/>
    </row>
    <row r="309" spans="1:12" x14ac:dyDescent="0.25">
      <c r="A309" s="360" t="s">
        <v>448</v>
      </c>
      <c r="B309" s="170">
        <v>0</v>
      </c>
      <c r="C309" s="182" t="s">
        <v>449</v>
      </c>
      <c r="D309" s="193" t="s">
        <v>187</v>
      </c>
      <c r="E309" s="250"/>
      <c r="F309" s="67"/>
    </row>
    <row r="310" spans="1:12" x14ac:dyDescent="0.25">
      <c r="A310" s="360" t="s">
        <v>454</v>
      </c>
      <c r="B310" s="170">
        <v>0</v>
      </c>
      <c r="C310" s="182" t="s">
        <v>125</v>
      </c>
      <c r="D310" s="193" t="s">
        <v>2</v>
      </c>
      <c r="E310" s="219"/>
      <c r="F310" s="67"/>
    </row>
    <row r="311" spans="1:12" x14ac:dyDescent="0.25">
      <c r="A311" s="360" t="s">
        <v>455</v>
      </c>
      <c r="B311" s="170">
        <v>0</v>
      </c>
      <c r="C311" s="182" t="s">
        <v>450</v>
      </c>
      <c r="D311" s="193" t="s">
        <v>31</v>
      </c>
      <c r="E311" s="219"/>
      <c r="F311" s="67"/>
    </row>
    <row r="312" spans="1:12" x14ac:dyDescent="0.25">
      <c r="A312" s="360" t="s">
        <v>456</v>
      </c>
      <c r="B312" s="170">
        <v>0</v>
      </c>
      <c r="C312" s="182" t="s">
        <v>451</v>
      </c>
      <c r="D312" s="193" t="s">
        <v>31</v>
      </c>
      <c r="E312" s="219"/>
      <c r="F312" s="67"/>
    </row>
    <row r="313" spans="1:12" x14ac:dyDescent="0.25">
      <c r="A313" s="360" t="s">
        <v>457</v>
      </c>
      <c r="B313" s="170">
        <v>0</v>
      </c>
      <c r="C313" s="182" t="s">
        <v>452</v>
      </c>
      <c r="D313" s="193" t="s">
        <v>31</v>
      </c>
      <c r="E313" s="219"/>
    </row>
    <row r="314" spans="1:12" x14ac:dyDescent="0.25">
      <c r="A314" s="361" t="s">
        <v>458</v>
      </c>
      <c r="B314" s="376">
        <v>0</v>
      </c>
      <c r="C314" s="373" t="s">
        <v>453</v>
      </c>
      <c r="D314" s="213" t="s">
        <v>31</v>
      </c>
      <c r="E314" s="251"/>
    </row>
    <row r="315" spans="1:12" x14ac:dyDescent="0.25">
      <c r="A315" s="348" t="s">
        <v>477</v>
      </c>
      <c r="B315" s="264">
        <v>1</v>
      </c>
      <c r="C315" s="255" t="s">
        <v>479</v>
      </c>
      <c r="D315" s="252" t="s">
        <v>187</v>
      </c>
      <c r="E315" s="219"/>
    </row>
    <row r="316" spans="1:12" x14ac:dyDescent="0.25">
      <c r="A316" s="348" t="s">
        <v>477</v>
      </c>
      <c r="B316" s="264">
        <v>2</v>
      </c>
      <c r="C316" s="255" t="s">
        <v>480</v>
      </c>
      <c r="D316" s="252" t="s">
        <v>187</v>
      </c>
      <c r="E316" s="219"/>
    </row>
    <row r="317" spans="1:12" x14ac:dyDescent="0.25">
      <c r="A317" s="348" t="s">
        <v>478</v>
      </c>
      <c r="B317" s="264">
        <v>1</v>
      </c>
      <c r="C317" s="255" t="s">
        <v>481</v>
      </c>
      <c r="D317" s="252" t="s">
        <v>187</v>
      </c>
      <c r="E317" s="219"/>
    </row>
    <row r="318" spans="1:12" ht="15.75" thickBot="1" x14ac:dyDescent="0.3">
      <c r="A318" s="348" t="s">
        <v>478</v>
      </c>
      <c r="B318" s="264">
        <v>2</v>
      </c>
      <c r="C318" s="374" t="s">
        <v>482</v>
      </c>
      <c r="D318" s="253" t="s">
        <v>187</v>
      </c>
      <c r="E318" s="219"/>
    </row>
    <row r="319" spans="1:12" x14ac:dyDescent="0.25">
      <c r="A319" s="348"/>
      <c r="B319" s="264"/>
      <c r="C319" s="255"/>
      <c r="D319" s="252"/>
      <c r="E319" s="219"/>
    </row>
    <row r="320" spans="1:12" ht="15.75" thickBot="1" x14ac:dyDescent="0.3">
      <c r="A320" s="348"/>
      <c r="B320" s="264"/>
      <c r="C320" s="255"/>
      <c r="D320" s="252"/>
      <c r="E320" s="219"/>
    </row>
    <row r="321" spans="1:5" x14ac:dyDescent="0.25">
      <c r="A321" s="385" t="s">
        <v>513</v>
      </c>
      <c r="B321" s="386">
        <v>31</v>
      </c>
      <c r="C321" s="387" t="s">
        <v>514</v>
      </c>
      <c r="D321" s="388" t="s">
        <v>31</v>
      </c>
      <c r="E321" s="219"/>
    </row>
    <row r="322" spans="1:5" ht="15.75" thickBot="1" x14ac:dyDescent="0.3">
      <c r="A322" s="348"/>
      <c r="B322" s="264"/>
      <c r="C322" s="255"/>
      <c r="D322" s="252"/>
      <c r="E322" s="219"/>
    </row>
    <row r="323" spans="1:5" x14ac:dyDescent="0.25">
      <c r="A323" s="362" t="s">
        <v>118</v>
      </c>
      <c r="B323" s="214">
        <v>1</v>
      </c>
      <c r="C323" s="215" t="s">
        <v>119</v>
      </c>
      <c r="D323" s="216" t="s">
        <v>31</v>
      </c>
      <c r="E323" s="220"/>
    </row>
    <row r="324" spans="1:5" x14ac:dyDescent="0.25">
      <c r="A324" s="360" t="s">
        <v>118</v>
      </c>
      <c r="B324" s="171">
        <v>2</v>
      </c>
      <c r="C324" s="183" t="s">
        <v>120</v>
      </c>
      <c r="D324" s="191" t="s">
        <v>31</v>
      </c>
      <c r="E324" s="219"/>
    </row>
    <row r="325" spans="1:5" x14ac:dyDescent="0.25">
      <c r="A325" s="360" t="s">
        <v>118</v>
      </c>
      <c r="B325" s="171">
        <v>3</v>
      </c>
      <c r="C325" s="183" t="s">
        <v>121</v>
      </c>
      <c r="D325" s="191" t="s">
        <v>31</v>
      </c>
      <c r="E325" s="219"/>
    </row>
    <row r="326" spans="1:5" x14ac:dyDescent="0.25">
      <c r="A326" s="360" t="s">
        <v>118</v>
      </c>
      <c r="B326" s="171">
        <v>4</v>
      </c>
      <c r="C326" s="183" t="s">
        <v>122</v>
      </c>
      <c r="D326" s="191" t="s">
        <v>31</v>
      </c>
      <c r="E326" s="219"/>
    </row>
    <row r="327" spans="1:5" x14ac:dyDescent="0.25">
      <c r="A327" s="348"/>
      <c r="B327" s="264"/>
      <c r="C327" s="263"/>
      <c r="D327" s="252"/>
      <c r="E327" s="219"/>
    </row>
    <row r="328" spans="1:5" x14ac:dyDescent="0.25">
      <c r="A328" s="348"/>
      <c r="B328" s="264"/>
      <c r="C328" s="263"/>
      <c r="D328" s="252"/>
      <c r="E328" s="219"/>
    </row>
    <row r="329" spans="1:5" x14ac:dyDescent="0.25">
      <c r="A329" s="348"/>
      <c r="B329" s="264"/>
      <c r="C329" s="263"/>
      <c r="D329" s="252"/>
      <c r="E329" s="219"/>
    </row>
    <row r="330" spans="1:5" x14ac:dyDescent="0.25">
      <c r="A330" s="360" t="s">
        <v>118</v>
      </c>
      <c r="B330" s="171">
        <v>8</v>
      </c>
      <c r="C330" s="183" t="s">
        <v>486</v>
      </c>
      <c r="D330" s="191" t="s">
        <v>31</v>
      </c>
      <c r="E330" s="219"/>
    </row>
    <row r="331" spans="1:5" x14ac:dyDescent="0.25">
      <c r="A331" s="348"/>
      <c r="B331" s="264"/>
      <c r="C331" s="263"/>
      <c r="D331" s="252"/>
      <c r="E331" s="219"/>
    </row>
    <row r="332" spans="1:5" x14ac:dyDescent="0.25">
      <c r="A332" s="348"/>
      <c r="B332" s="264"/>
      <c r="C332" s="263"/>
      <c r="D332" s="252"/>
      <c r="E332" s="219"/>
    </row>
    <row r="333" spans="1:5" x14ac:dyDescent="0.25">
      <c r="A333" s="348"/>
      <c r="B333" s="264"/>
      <c r="C333" s="263"/>
      <c r="D333" s="252"/>
      <c r="E333" s="219"/>
    </row>
    <row r="334" spans="1:5" x14ac:dyDescent="0.25">
      <c r="A334" s="348"/>
      <c r="B334" s="264"/>
      <c r="C334" s="263"/>
      <c r="D334" s="252"/>
      <c r="E334" s="219"/>
    </row>
    <row r="335" spans="1:5" x14ac:dyDescent="0.25">
      <c r="A335" s="360" t="s">
        <v>118</v>
      </c>
      <c r="B335" s="172">
        <v>17</v>
      </c>
      <c r="C335" s="184" t="s">
        <v>459</v>
      </c>
      <c r="D335" s="191" t="s">
        <v>31</v>
      </c>
      <c r="E335" s="219"/>
    </row>
    <row r="336" spans="1:5" x14ac:dyDescent="0.25">
      <c r="A336" s="348"/>
      <c r="B336" s="264"/>
      <c r="C336" s="375"/>
      <c r="D336" s="252"/>
      <c r="E336" s="219"/>
    </row>
    <row r="337" spans="1:5" x14ac:dyDescent="0.25">
      <c r="A337" s="348"/>
      <c r="B337" s="264"/>
      <c r="C337" s="375"/>
      <c r="D337" s="252"/>
      <c r="E337" s="219"/>
    </row>
    <row r="338" spans="1:5" x14ac:dyDescent="0.25">
      <c r="A338" s="357" t="s">
        <v>118</v>
      </c>
      <c r="B338" s="201">
        <v>20</v>
      </c>
      <c r="C338" s="180" t="s">
        <v>483</v>
      </c>
      <c r="D338" s="191" t="s">
        <v>31</v>
      </c>
      <c r="E338" s="219"/>
    </row>
    <row r="339" spans="1:5" x14ac:dyDescent="0.25">
      <c r="A339" s="357" t="s">
        <v>118</v>
      </c>
      <c r="B339" s="201">
        <v>21</v>
      </c>
      <c r="C339" s="180" t="s">
        <v>484</v>
      </c>
      <c r="D339" s="191" t="s">
        <v>31</v>
      </c>
      <c r="E339" s="304"/>
    </row>
    <row r="340" spans="1:5" x14ac:dyDescent="0.25">
      <c r="A340" s="363" t="s">
        <v>118</v>
      </c>
      <c r="B340" s="259">
        <v>22</v>
      </c>
      <c r="C340" s="180" t="s">
        <v>485</v>
      </c>
      <c r="D340" s="260" t="s">
        <v>31</v>
      </c>
      <c r="E340" s="219"/>
    </row>
    <row r="341" spans="1:5" x14ac:dyDescent="0.25">
      <c r="A341" s="348"/>
      <c r="B341" s="264"/>
      <c r="C341" s="263"/>
      <c r="D341" s="252"/>
      <c r="E341" s="219"/>
    </row>
    <row r="342" spans="1:5" x14ac:dyDescent="0.25">
      <c r="A342" s="348"/>
      <c r="B342" s="264"/>
      <c r="C342" s="263"/>
      <c r="D342" s="252"/>
      <c r="E342" s="219"/>
    </row>
    <row r="343" spans="1:5" x14ac:dyDescent="0.25">
      <c r="A343" s="348"/>
      <c r="B343" s="264"/>
      <c r="C343" s="263"/>
      <c r="D343" s="252"/>
      <c r="E343" s="219"/>
    </row>
    <row r="344" spans="1:5" x14ac:dyDescent="0.25">
      <c r="A344" s="348"/>
      <c r="B344" s="264"/>
      <c r="C344" s="263"/>
      <c r="D344" s="252"/>
      <c r="E344" s="219"/>
    </row>
    <row r="345" spans="1:5" x14ac:dyDescent="0.25">
      <c r="A345" s="357" t="s">
        <v>118</v>
      </c>
      <c r="B345" s="201">
        <v>100</v>
      </c>
      <c r="C345" s="238" t="s">
        <v>126</v>
      </c>
      <c r="D345" s="191" t="s">
        <v>31</v>
      </c>
      <c r="E345" s="251"/>
    </row>
    <row r="346" spans="1:5" x14ac:dyDescent="0.25">
      <c r="A346" s="246"/>
      <c r="B346" s="381"/>
      <c r="C346" s="261"/>
      <c r="D346" s="382"/>
      <c r="E346" s="70"/>
    </row>
    <row r="347" spans="1:5" x14ac:dyDescent="0.25">
      <c r="A347" s="246"/>
      <c r="B347" s="381"/>
      <c r="C347" s="261"/>
      <c r="D347" s="382"/>
      <c r="E347" s="70"/>
    </row>
    <row r="348" spans="1:5" x14ac:dyDescent="0.25">
      <c r="A348" s="256" t="s">
        <v>118</v>
      </c>
      <c r="B348" s="257">
        <v>120</v>
      </c>
      <c r="C348" s="261" t="s">
        <v>508</v>
      </c>
      <c r="D348" s="248" t="s">
        <v>31</v>
      </c>
      <c r="E348" s="70"/>
    </row>
    <row r="349" spans="1:5" x14ac:dyDescent="0.25">
      <c r="A349" s="256" t="s">
        <v>118</v>
      </c>
      <c r="B349" s="257">
        <v>121</v>
      </c>
      <c r="C349" s="261" t="s">
        <v>509</v>
      </c>
      <c r="D349" s="248" t="s">
        <v>31</v>
      </c>
      <c r="E349" s="70"/>
    </row>
    <row r="350" spans="1:5" x14ac:dyDescent="0.25">
      <c r="A350" s="256" t="s">
        <v>118</v>
      </c>
      <c r="B350" s="257">
        <v>122</v>
      </c>
      <c r="C350" s="261" t="s">
        <v>510</v>
      </c>
      <c r="D350" s="248" t="s">
        <v>31</v>
      </c>
      <c r="E350" s="219"/>
    </row>
    <row r="351" spans="1:5" x14ac:dyDescent="0.25">
      <c r="A351" s="256" t="s">
        <v>118</v>
      </c>
      <c r="B351" s="257">
        <v>123</v>
      </c>
      <c r="C351" s="261" t="s">
        <v>511</v>
      </c>
      <c r="D351" s="248" t="s">
        <v>187</v>
      </c>
      <c r="E351" s="219"/>
    </row>
    <row r="352" spans="1:5" x14ac:dyDescent="0.25">
      <c r="A352" s="256" t="s">
        <v>118</v>
      </c>
      <c r="B352" s="257">
        <v>124</v>
      </c>
      <c r="C352" s="261" t="s">
        <v>512</v>
      </c>
      <c r="D352" s="248" t="s">
        <v>2</v>
      </c>
      <c r="E352" s="219"/>
    </row>
    <row r="353" spans="1:11" ht="15.75" thickBot="1" x14ac:dyDescent="0.3">
      <c r="A353" s="348"/>
      <c r="B353" s="264"/>
      <c r="C353" s="263"/>
      <c r="D353" s="252"/>
      <c r="E353" s="219"/>
    </row>
    <row r="354" spans="1:11" ht="15.75" thickBot="1" x14ac:dyDescent="0.3">
      <c r="A354" s="357" t="s">
        <v>118</v>
      </c>
      <c r="B354" s="201">
        <v>130</v>
      </c>
      <c r="C354" s="238" t="s">
        <v>349</v>
      </c>
      <c r="D354" s="191" t="s">
        <v>31</v>
      </c>
      <c r="E354" s="251"/>
      <c r="F354" s="393" t="s">
        <v>292</v>
      </c>
      <c r="G354" s="391"/>
      <c r="I354" s="391"/>
      <c r="J354" s="391"/>
      <c r="K354" s="392"/>
    </row>
    <row r="355" spans="1:11" ht="15.75" thickBot="1" x14ac:dyDescent="0.3">
      <c r="A355" s="357" t="s">
        <v>118</v>
      </c>
      <c r="B355" s="201">
        <v>131</v>
      </c>
      <c r="C355" s="238" t="s">
        <v>350</v>
      </c>
      <c r="D355" s="191" t="s">
        <v>31</v>
      </c>
      <c r="E355" s="251"/>
    </row>
    <row r="356" spans="1:11" ht="15.75" thickBot="1" x14ac:dyDescent="0.3">
      <c r="A356" s="357" t="s">
        <v>118</v>
      </c>
      <c r="B356" s="201">
        <v>132</v>
      </c>
      <c r="C356" s="238" t="s">
        <v>351</v>
      </c>
      <c r="D356" s="191" t="s">
        <v>31</v>
      </c>
      <c r="E356" s="251"/>
      <c r="F356" s="393" t="s">
        <v>465</v>
      </c>
      <c r="G356" s="391"/>
      <c r="I356" s="391"/>
      <c r="J356" s="391"/>
      <c r="K356" s="392"/>
    </row>
    <row r="357" spans="1:11" x14ac:dyDescent="0.25">
      <c r="A357" s="357" t="s">
        <v>118</v>
      </c>
      <c r="B357" s="201">
        <v>133</v>
      </c>
      <c r="C357" s="238" t="s">
        <v>460</v>
      </c>
      <c r="D357" s="191" t="s">
        <v>31</v>
      </c>
      <c r="E357" s="251"/>
    </row>
    <row r="358" spans="1:11" x14ac:dyDescent="0.25">
      <c r="A358" s="348"/>
      <c r="B358" s="264"/>
      <c r="C358" s="263"/>
      <c r="D358" s="252"/>
      <c r="E358" s="219"/>
    </row>
    <row r="359" spans="1:11" x14ac:dyDescent="0.25">
      <c r="A359" s="357" t="s">
        <v>118</v>
      </c>
      <c r="B359" s="201">
        <v>135</v>
      </c>
      <c r="C359" s="238" t="s">
        <v>461</v>
      </c>
      <c r="D359" s="191" t="s">
        <v>31</v>
      </c>
      <c r="E359" s="251"/>
    </row>
    <row r="360" spans="1:11" x14ac:dyDescent="0.25">
      <c r="A360" s="357" t="s">
        <v>118</v>
      </c>
      <c r="B360" s="201">
        <v>136</v>
      </c>
      <c r="C360" s="238" t="s">
        <v>462</v>
      </c>
      <c r="D360" s="191" t="s">
        <v>31</v>
      </c>
      <c r="E360" s="251"/>
    </row>
    <row r="361" spans="1:11" x14ac:dyDescent="0.25">
      <c r="A361" s="348" t="s">
        <v>118</v>
      </c>
      <c r="B361" s="264">
        <v>137</v>
      </c>
      <c r="C361" s="263" t="s">
        <v>463</v>
      </c>
      <c r="D361" s="252" t="s">
        <v>31</v>
      </c>
      <c r="E361" s="219"/>
    </row>
    <row r="362" spans="1:11" x14ac:dyDescent="0.25">
      <c r="A362" s="348"/>
      <c r="B362" s="264"/>
      <c r="C362" s="263"/>
      <c r="D362" s="252"/>
      <c r="E362" s="219"/>
    </row>
    <row r="363" spans="1:11" x14ac:dyDescent="0.25">
      <c r="A363" s="348"/>
      <c r="B363" s="264"/>
      <c r="C363" s="263"/>
      <c r="D363" s="252"/>
      <c r="E363" s="219"/>
    </row>
    <row r="364" spans="1:11" x14ac:dyDescent="0.25">
      <c r="A364" s="348"/>
      <c r="B364" s="264"/>
      <c r="C364" s="263"/>
      <c r="D364" s="252"/>
      <c r="E364" s="219"/>
    </row>
    <row r="365" spans="1:11" x14ac:dyDescent="0.25">
      <c r="A365" s="348"/>
      <c r="B365" s="264"/>
      <c r="C365" s="263"/>
      <c r="D365" s="252"/>
      <c r="E365" s="219"/>
    </row>
    <row r="366" spans="1:11" x14ac:dyDescent="0.25">
      <c r="A366" s="348" t="s">
        <v>487</v>
      </c>
      <c r="B366" s="264">
        <v>4035</v>
      </c>
      <c r="C366" s="263" t="s">
        <v>488</v>
      </c>
      <c r="D366" s="252" t="s">
        <v>31</v>
      </c>
      <c r="E366" s="219"/>
    </row>
    <row r="367" spans="1:11" x14ac:dyDescent="0.25">
      <c r="A367" s="348" t="s">
        <v>487</v>
      </c>
      <c r="B367" s="264">
        <v>4180</v>
      </c>
      <c r="C367" s="263" t="s">
        <v>489</v>
      </c>
      <c r="D367" s="252" t="s">
        <v>31</v>
      </c>
      <c r="E367" s="219"/>
    </row>
    <row r="368" spans="1:11" x14ac:dyDescent="0.25">
      <c r="A368" s="348" t="s">
        <v>487</v>
      </c>
      <c r="B368" s="264">
        <v>4200</v>
      </c>
      <c r="C368" s="263" t="s">
        <v>490</v>
      </c>
      <c r="D368" s="252" t="s">
        <v>31</v>
      </c>
      <c r="E368" s="219"/>
    </row>
    <row r="369" spans="1:5" x14ac:dyDescent="0.25">
      <c r="A369" s="348" t="s">
        <v>487</v>
      </c>
      <c r="B369" s="264">
        <v>4250</v>
      </c>
      <c r="C369" s="263" t="s">
        <v>491</v>
      </c>
      <c r="D369" s="252" t="s">
        <v>187</v>
      </c>
      <c r="E369" s="219"/>
    </row>
    <row r="370" spans="1:5" x14ac:dyDescent="0.25">
      <c r="A370" s="348" t="s">
        <v>487</v>
      </c>
      <c r="B370" s="264">
        <v>4290</v>
      </c>
      <c r="C370" s="263" t="s">
        <v>492</v>
      </c>
      <c r="D370" s="252" t="s">
        <v>31</v>
      </c>
      <c r="E370" s="219"/>
    </row>
    <row r="371" spans="1:5" x14ac:dyDescent="0.25">
      <c r="A371" s="348" t="s">
        <v>487</v>
      </c>
      <c r="B371" s="264">
        <v>4425</v>
      </c>
      <c r="C371" s="263" t="s">
        <v>493</v>
      </c>
      <c r="D371" s="252" t="s">
        <v>31</v>
      </c>
      <c r="E371" s="219"/>
    </row>
    <row r="372" spans="1:5" ht="15.75" thickBot="1" x14ac:dyDescent="0.3">
      <c r="A372" s="364" t="s">
        <v>487</v>
      </c>
      <c r="B372" s="298">
        <v>9080</v>
      </c>
      <c r="C372" s="344" t="s">
        <v>494</v>
      </c>
      <c r="D372" s="299" t="s">
        <v>31</v>
      </c>
      <c r="E372" s="251"/>
    </row>
    <row r="373" spans="1:5" x14ac:dyDescent="0.25">
      <c r="A373" s="385" t="s">
        <v>498</v>
      </c>
      <c r="B373" s="403"/>
      <c r="C373" s="404"/>
      <c r="D373" s="405"/>
      <c r="E373" s="69"/>
    </row>
    <row r="374" spans="1:5" x14ac:dyDescent="0.25">
      <c r="A374" s="256" t="s">
        <v>498</v>
      </c>
      <c r="B374" s="398"/>
      <c r="C374" s="399"/>
      <c r="D374" s="400"/>
      <c r="E374" s="70"/>
    </row>
    <row r="375" spans="1:5" x14ac:dyDescent="0.25">
      <c r="A375" s="256" t="s">
        <v>498</v>
      </c>
      <c r="B375" s="398"/>
      <c r="C375" s="399"/>
      <c r="D375" s="400"/>
      <c r="E375" s="70"/>
    </row>
    <row r="376" spans="1:5" x14ac:dyDescent="0.25">
      <c r="A376" s="24" t="s">
        <v>516</v>
      </c>
      <c r="B376" s="398">
        <v>10200</v>
      </c>
      <c r="C376" s="399" t="s">
        <v>519</v>
      </c>
      <c r="D376" s="400" t="s">
        <v>31</v>
      </c>
      <c r="E376" s="70"/>
    </row>
    <row r="377" spans="1:5" x14ac:dyDescent="0.25">
      <c r="A377" s="24" t="s">
        <v>516</v>
      </c>
      <c r="B377" s="398">
        <v>10250</v>
      </c>
      <c r="C377" s="399" t="s">
        <v>520</v>
      </c>
      <c r="D377" s="400" t="s">
        <v>31</v>
      </c>
      <c r="E377" s="70"/>
    </row>
    <row r="378" spans="1:5" x14ac:dyDescent="0.25">
      <c r="A378" s="24" t="s">
        <v>516</v>
      </c>
      <c r="B378" s="398">
        <v>10300</v>
      </c>
      <c r="C378" s="399" t="s">
        <v>521</v>
      </c>
      <c r="D378" s="400" t="s">
        <v>31</v>
      </c>
      <c r="E378" s="70"/>
    </row>
    <row r="379" spans="1:5" x14ac:dyDescent="0.25">
      <c r="A379" s="24" t="s">
        <v>516</v>
      </c>
      <c r="B379" s="398">
        <v>10350</v>
      </c>
      <c r="C379" s="399" t="s">
        <v>522</v>
      </c>
      <c r="D379" s="400" t="s">
        <v>31</v>
      </c>
      <c r="E379" s="70"/>
    </row>
    <row r="380" spans="1:5" x14ac:dyDescent="0.25">
      <c r="A380" s="24" t="s">
        <v>516</v>
      </c>
      <c r="B380" s="398">
        <v>10400</v>
      </c>
      <c r="C380" s="399" t="s">
        <v>523</v>
      </c>
      <c r="D380" s="400" t="s">
        <v>31</v>
      </c>
      <c r="E380" s="70"/>
    </row>
    <row r="381" spans="1:5" x14ac:dyDescent="0.25">
      <c r="A381" s="24" t="s">
        <v>516</v>
      </c>
      <c r="B381" s="398">
        <v>10450</v>
      </c>
      <c r="C381" s="399" t="s">
        <v>524</v>
      </c>
      <c r="D381" s="400" t="s">
        <v>31</v>
      </c>
      <c r="E381" s="70"/>
    </row>
    <row r="382" spans="1:5" x14ac:dyDescent="0.25">
      <c r="A382" s="24" t="s">
        <v>516</v>
      </c>
      <c r="B382" s="398">
        <v>10500</v>
      </c>
      <c r="C382" s="399" t="s">
        <v>525</v>
      </c>
      <c r="D382" s="400" t="s">
        <v>31</v>
      </c>
      <c r="E382" s="70"/>
    </row>
    <row r="383" spans="1:5" x14ac:dyDescent="0.25">
      <c r="A383" s="24" t="s">
        <v>516</v>
      </c>
      <c r="B383" s="398">
        <v>10550</v>
      </c>
      <c r="C383" s="399" t="s">
        <v>526</v>
      </c>
      <c r="D383" s="400" t="s">
        <v>31</v>
      </c>
      <c r="E383" s="70"/>
    </row>
    <row r="384" spans="1:5" x14ac:dyDescent="0.25">
      <c r="A384" s="24" t="s">
        <v>516</v>
      </c>
      <c r="B384" s="398">
        <v>10600</v>
      </c>
      <c r="C384" s="399" t="s">
        <v>527</v>
      </c>
      <c r="D384" s="400" t="s">
        <v>31</v>
      </c>
      <c r="E384" s="70"/>
    </row>
    <row r="385" spans="1:5" x14ac:dyDescent="0.25">
      <c r="A385" s="24" t="s">
        <v>516</v>
      </c>
      <c r="B385" s="398">
        <v>10650</v>
      </c>
      <c r="C385" s="399" t="s">
        <v>528</v>
      </c>
      <c r="D385" s="400" t="s">
        <v>31</v>
      </c>
      <c r="E385" s="70"/>
    </row>
    <row r="386" spans="1:5" x14ac:dyDescent="0.25">
      <c r="A386" s="24" t="s">
        <v>516</v>
      </c>
      <c r="B386" s="398">
        <v>10700</v>
      </c>
      <c r="C386" s="399" t="s">
        <v>529</v>
      </c>
      <c r="D386" s="400" t="s">
        <v>31</v>
      </c>
      <c r="E386" s="70"/>
    </row>
    <row r="387" spans="1:5" x14ac:dyDescent="0.25">
      <c r="A387" s="24" t="s">
        <v>516</v>
      </c>
      <c r="B387" s="398">
        <v>10750</v>
      </c>
      <c r="C387" s="399" t="s">
        <v>530</v>
      </c>
      <c r="D387" s="400" t="s">
        <v>31</v>
      </c>
      <c r="E387" s="70"/>
    </row>
    <row r="388" spans="1:5" x14ac:dyDescent="0.25">
      <c r="A388" s="24" t="s">
        <v>516</v>
      </c>
      <c r="B388" s="398">
        <v>11200</v>
      </c>
      <c r="C388" s="399" t="s">
        <v>537</v>
      </c>
      <c r="D388" s="400" t="s">
        <v>31</v>
      </c>
      <c r="E388" s="70"/>
    </row>
    <row r="389" spans="1:5" x14ac:dyDescent="0.25">
      <c r="A389" s="24" t="s">
        <v>516</v>
      </c>
      <c r="B389" s="398">
        <v>11250</v>
      </c>
      <c r="C389" s="399" t="s">
        <v>536</v>
      </c>
      <c r="D389" s="400" t="s">
        <v>31</v>
      </c>
      <c r="E389" s="70"/>
    </row>
    <row r="390" spans="1:5" x14ac:dyDescent="0.25">
      <c r="A390" s="24" t="s">
        <v>516</v>
      </c>
      <c r="B390" s="398">
        <v>11300</v>
      </c>
      <c r="C390" s="399" t="s">
        <v>535</v>
      </c>
      <c r="D390" s="400" t="s">
        <v>31</v>
      </c>
      <c r="E390" s="70"/>
    </row>
    <row r="391" spans="1:5" x14ac:dyDescent="0.25">
      <c r="A391" s="24" t="s">
        <v>516</v>
      </c>
      <c r="B391" s="257">
        <v>11350</v>
      </c>
      <c r="C391" s="399" t="s">
        <v>534</v>
      </c>
      <c r="D391" s="400" t="s">
        <v>31</v>
      </c>
      <c r="E391" s="250"/>
    </row>
    <row r="392" spans="1:5" x14ac:dyDescent="0.25">
      <c r="A392" s="24" t="s">
        <v>516</v>
      </c>
      <c r="B392" s="257">
        <v>11400</v>
      </c>
      <c r="C392" s="399" t="s">
        <v>533</v>
      </c>
      <c r="D392" s="400" t="s">
        <v>31</v>
      </c>
      <c r="E392" s="219"/>
    </row>
    <row r="393" spans="1:5" x14ac:dyDescent="0.25">
      <c r="A393" s="24" t="s">
        <v>516</v>
      </c>
      <c r="B393" s="257">
        <v>11450</v>
      </c>
      <c r="C393" s="399" t="s">
        <v>532</v>
      </c>
      <c r="D393" s="400" t="s">
        <v>31</v>
      </c>
      <c r="E393" s="219"/>
    </row>
    <row r="394" spans="1:5" x14ac:dyDescent="0.25">
      <c r="A394" s="24" t="s">
        <v>516</v>
      </c>
      <c r="B394" s="257">
        <v>11500</v>
      </c>
      <c r="C394" s="399" t="s">
        <v>531</v>
      </c>
      <c r="D394" s="400" t="s">
        <v>31</v>
      </c>
      <c r="E394" s="219"/>
    </row>
    <row r="395" spans="1:5" x14ac:dyDescent="0.25">
      <c r="A395" s="24" t="s">
        <v>516</v>
      </c>
      <c r="B395" s="257">
        <v>12008</v>
      </c>
      <c r="C395" s="399" t="s">
        <v>538</v>
      </c>
      <c r="D395" s="400" t="s">
        <v>31</v>
      </c>
      <c r="E395" s="219"/>
    </row>
    <row r="396" spans="1:5" x14ac:dyDescent="0.25">
      <c r="A396" s="24" t="s">
        <v>516</v>
      </c>
      <c r="B396" s="257">
        <v>12015</v>
      </c>
      <c r="C396" s="399" t="s">
        <v>539</v>
      </c>
      <c r="D396" s="400" t="s">
        <v>31</v>
      </c>
      <c r="E396" s="219"/>
    </row>
    <row r="397" spans="1:5" x14ac:dyDescent="0.25">
      <c r="A397" s="256" t="s">
        <v>498</v>
      </c>
      <c r="B397" s="257"/>
      <c r="C397" s="261"/>
      <c r="D397" s="248"/>
      <c r="E397" s="219"/>
    </row>
    <row r="398" spans="1:5" x14ac:dyDescent="0.25">
      <c r="A398" s="24" t="s">
        <v>516</v>
      </c>
      <c r="B398" s="257">
        <v>15001</v>
      </c>
      <c r="C398" s="43" t="s">
        <v>517</v>
      </c>
      <c r="D398" s="191" t="s">
        <v>31</v>
      </c>
      <c r="E398" s="219"/>
    </row>
    <row r="399" spans="1:5" x14ac:dyDescent="0.25">
      <c r="A399" s="24" t="s">
        <v>516</v>
      </c>
      <c r="B399" s="257">
        <v>15002</v>
      </c>
      <c r="C399" s="43" t="s">
        <v>518</v>
      </c>
      <c r="D399" s="191" t="s">
        <v>31</v>
      </c>
      <c r="E399" s="219"/>
    </row>
    <row r="400" spans="1:5" ht="15.75" thickBot="1" x14ac:dyDescent="0.3">
      <c r="A400" s="365" t="s">
        <v>498</v>
      </c>
      <c r="B400" s="202"/>
      <c r="C400" s="262"/>
      <c r="D400" s="217"/>
      <c r="E400" s="221"/>
    </row>
  </sheetData>
  <mergeCells count="15">
    <mergeCell ref="F243:G243"/>
    <mergeCell ref="F244:G244"/>
    <mergeCell ref="F245:G245"/>
    <mergeCell ref="L40:Q40"/>
    <mergeCell ref="L41:Q41"/>
    <mergeCell ref="K42:K43"/>
    <mergeCell ref="L42:Q43"/>
    <mergeCell ref="L44:Q44"/>
    <mergeCell ref="L45:Q45"/>
    <mergeCell ref="K39:Q39"/>
    <mergeCell ref="A1:E1"/>
    <mergeCell ref="K4:Q4"/>
    <mergeCell ref="K5:Q8"/>
    <mergeCell ref="K34:Q34"/>
    <mergeCell ref="K35:Q36"/>
  </mergeCells>
  <conditionalFormatting sqref="H5:H400">
    <cfRule type="expression" dxfId="119" priority="1">
      <formula>IF($E5 = 0, 1,0)</formula>
    </cfRule>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26599146602E438725CC2BDADDAB9E" ma:contentTypeVersion="3" ma:contentTypeDescription="Create a new document." ma:contentTypeScope="" ma:versionID="99d6c25359eab939e636f11c3f7125ee">
  <xsd:schema xmlns:xsd="http://www.w3.org/2001/XMLSchema" xmlns:xs="http://www.w3.org/2001/XMLSchema" xmlns:p="http://schemas.microsoft.com/office/2006/metadata/properties" xmlns:ns2="http://schemas.microsoft.com/sharepoint/v4" xmlns:ns4="9b912106-e422-402d-acfd-48533fa8792c" targetNamespace="http://schemas.microsoft.com/office/2006/metadata/properties" ma:root="true" ma:fieldsID="68ad7925d509e0c6768ac22796dc6a86" ns2:_="" ns4:_="">
    <xsd:import namespace="http://schemas.microsoft.com/sharepoint/v4"/>
    <xsd:import namespace="9b912106-e422-402d-acfd-48533fa8792c"/>
    <xsd:element name="properties">
      <xsd:complexType>
        <xsd:sequence>
          <xsd:element name="documentManagement">
            <xsd:complexType>
              <xsd:all>
                <xsd:element ref="ns2:IconOverlay" minOccurs="0"/>
                <xsd:element ref="ns4:Effectiv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912106-e422-402d-acfd-48533fa8792c" elementFormDefault="qualified">
    <xsd:import namespace="http://schemas.microsoft.com/office/2006/documentManagement/types"/>
    <xsd:import namespace="http://schemas.microsoft.com/office/infopath/2007/PartnerControls"/>
    <xsd:element name="EffectiveDate" ma:index="10" nillable="true" ma:displayName="Effective Date" ma:format="DateOnly" ma:internalName="Effectiv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9" ma:displayName="Description"/>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EffectiveDate xmlns="9b912106-e422-402d-acfd-48533fa8792c" xsi:nil="true"/>
  </documentManagement>
</p:properties>
</file>

<file path=customXml/itemProps1.xml><?xml version="1.0" encoding="utf-8"?>
<ds:datastoreItem xmlns:ds="http://schemas.openxmlformats.org/officeDocument/2006/customXml" ds:itemID="{F183529A-AF95-4F8E-8F85-3913ED6BEA25}"/>
</file>

<file path=customXml/itemProps2.xml><?xml version="1.0" encoding="utf-8"?>
<ds:datastoreItem xmlns:ds="http://schemas.openxmlformats.org/officeDocument/2006/customXml" ds:itemID="{43B95037-EAFC-483E-AEDD-927971988269}"/>
</file>

<file path=customXml/itemProps3.xml><?xml version="1.0" encoding="utf-8"?>
<ds:datastoreItem xmlns:ds="http://schemas.openxmlformats.org/officeDocument/2006/customXml" ds:itemID="{C7474D7D-67E1-488A-840C-89BF42CEAE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Master</vt:lpstr>
      <vt:lpstr>01-003</vt:lpstr>
      <vt:lpstr>Signal 2</vt:lpstr>
      <vt:lpstr>Signal 3</vt:lpstr>
      <vt:lpstr>Signal 4</vt:lpstr>
      <vt:lpstr>Signal 5</vt:lpstr>
      <vt:lpstr>Signal 6</vt:lpstr>
      <vt:lpstr>Signal 7</vt:lpstr>
      <vt:lpstr>Signal 8</vt:lpstr>
      <vt:lpstr>Signal 9</vt:lpstr>
      <vt:lpstr>Signal 10</vt:lpstr>
      <vt:lpstr>Signal 11</vt:lpstr>
      <vt:lpstr>Signal 12</vt:lpstr>
      <vt:lpstr>Signal 13</vt:lpstr>
      <vt:lpstr>Signal 14</vt:lpstr>
      <vt:lpstr>Signal 15</vt:lpstr>
      <vt:lpstr>8.Signal</vt:lpstr>
      <vt:lpstr>9.Signal</vt:lpstr>
      <vt:lpstr>10.Signal</vt:lpstr>
      <vt:lpstr>11.Signal</vt:lpstr>
      <vt:lpstr>12.Signal</vt:lpstr>
      <vt:lpstr>13.Signal</vt:lpstr>
      <vt:lpstr>14.Signal</vt:lpstr>
      <vt:lpstr>15.Signal</vt:lpstr>
      <vt:lpstr>Master!Print_Area</vt:lpstr>
    </vt:vector>
  </TitlesOfParts>
  <Company>LADOTD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 Fillastre</dc:creator>
  <cp:lastModifiedBy>Jennifer Bonnette</cp:lastModifiedBy>
  <cp:lastPrinted>2016-02-17T14:59:10Z</cp:lastPrinted>
  <dcterms:created xsi:type="dcterms:W3CDTF">2010-06-30T20:49:07Z</dcterms:created>
  <dcterms:modified xsi:type="dcterms:W3CDTF">2020-02-24T19:37:19Z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fdd33d25b6c54a50af641cb4f0509723</vt:lpwstr>
  </property>
  <property fmtid="{D5CDD505-2E9C-101B-9397-08002B2CF9AE}" pid="3" name="ContentTypeId">
    <vt:lpwstr>0x010100C426599146602E438725CC2BDADDAB9E</vt:lpwstr>
  </property>
</Properties>
</file>